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4000" windowHeight="7005"/>
  </bookViews>
  <sheets>
    <sheet name="CONTRATOS 2026" sheetId="1" r:id="rId1"/>
    <sheet name="CONTRATOS ARRENDAMIENTOS" sheetId="2" r:id="rId2"/>
    <sheet name="CONVOCATORIAS" sheetId="3" r:id="rId3"/>
  </sheets>
  <definedNames>
    <definedName name="_xlnm._FilterDatabase" localSheetId="0" hidden="1">'CONTRATOS 2026'!$B$3:$N$649</definedName>
    <definedName name="_Hlk187414914" localSheetId="0">'CONTRATOS 2026'!$G$198</definedName>
    <definedName name="_Hlk42245521" localSheetId="0">'CONTRATOS 2026'!$G$398</definedName>
    <definedName name="_xlnm.Print_Area" localSheetId="0">'CONTRATOS 2026'!$A$1:$R$378</definedName>
  </definedNames>
  <calcPr calcId="145621"/>
</workbook>
</file>

<file path=xl/calcChain.xml><?xml version="1.0" encoding="utf-8"?>
<calcChain xmlns="http://schemas.openxmlformats.org/spreadsheetml/2006/main">
  <c r="L375" i="1" l="1"/>
  <c r="L369" i="1" l="1"/>
  <c r="L374" i="1" l="1"/>
  <c r="L373" i="1" l="1"/>
  <c r="L370" i="1"/>
  <c r="L372" i="1" l="1"/>
  <c r="L371" i="1"/>
  <c r="L364" i="1" l="1"/>
  <c r="L365" i="1"/>
  <c r="L366" i="1"/>
  <c r="L353" i="1"/>
  <c r="L354" i="1"/>
  <c r="L355" i="1"/>
  <c r="L356" i="1"/>
  <c r="L357" i="1"/>
  <c r="L358" i="1"/>
  <c r="L359" i="1"/>
  <c r="L360" i="1"/>
  <c r="L361" i="1"/>
  <c r="L339" i="1"/>
  <c r="L340" i="1"/>
  <c r="L341" i="1"/>
  <c r="L342" i="1"/>
  <c r="L343" i="1"/>
  <c r="L344" i="1"/>
  <c r="L345" i="1"/>
  <c r="L346" i="1"/>
  <c r="L347" i="1"/>
  <c r="L348" i="1"/>
  <c r="L349" i="1"/>
  <c r="L350" i="1"/>
  <c r="L351" i="1"/>
  <c r="L352" i="1"/>
  <c r="L298" i="1"/>
  <c r="L287" i="1"/>
  <c r="L288" i="1"/>
  <c r="L289" i="1"/>
  <c r="L290" i="1"/>
  <c r="L291" i="1"/>
  <c r="L292" i="1"/>
  <c r="L293" i="1"/>
  <c r="L294" i="1"/>
  <c r="L295" i="1"/>
  <c r="L296" i="1"/>
  <c r="L297" i="1"/>
  <c r="L278" i="1"/>
  <c r="L279" i="1"/>
  <c r="L280" i="1"/>
  <c r="L281" i="1"/>
  <c r="L282" i="1"/>
  <c r="L283" i="1"/>
  <c r="L284" i="1"/>
  <c r="L285" i="1"/>
  <c r="L286" i="1"/>
  <c r="L273" i="1"/>
  <c r="L274" i="1"/>
  <c r="L275" i="1"/>
  <c r="L276" i="1"/>
  <c r="L277" i="1"/>
  <c r="L368" i="1"/>
  <c r="L363" i="1" l="1"/>
  <c r="L362" i="1" l="1"/>
  <c r="L338" i="1"/>
  <c r="L367" i="1"/>
  <c r="L334" i="1" l="1"/>
  <c r="L333" i="1"/>
  <c r="L332" i="1"/>
  <c r="L331" i="1"/>
  <c r="L337" i="1"/>
  <c r="L336" i="1"/>
  <c r="L335" i="1"/>
  <c r="L325" i="1" l="1"/>
  <c r="L329" i="1" l="1"/>
  <c r="L328" i="1"/>
  <c r="L330" i="1"/>
  <c r="L327" i="1"/>
  <c r="L324" i="1" l="1"/>
  <c r="L323" i="1" l="1"/>
  <c r="L321" i="1"/>
  <c r="L320" i="1"/>
  <c r="L319" i="1" l="1"/>
  <c r="L318" i="1"/>
  <c r="L317" i="1"/>
  <c r="L316" i="1"/>
  <c r="L315" i="1" l="1"/>
  <c r="L314" i="1" l="1"/>
  <c r="L313" i="1"/>
  <c r="L312" i="1"/>
  <c r="L311" i="1"/>
  <c r="L310" i="1"/>
  <c r="L309" i="1"/>
  <c r="L308" i="1"/>
  <c r="L307" i="1"/>
  <c r="L306" i="1"/>
  <c r="L305" i="1"/>
  <c r="L304" i="1"/>
  <c r="L303" i="1"/>
  <c r="L302" i="1"/>
  <c r="L299" i="1" l="1"/>
  <c r="L301" i="1" l="1"/>
  <c r="L300" i="1"/>
  <c r="L272" i="1" l="1"/>
  <c r="L271" i="1" l="1"/>
  <c r="L270" i="1"/>
  <c r="L269" i="1" l="1"/>
  <c r="L254" i="1" l="1"/>
  <c r="Q5" i="2"/>
  <c r="Q4" i="2"/>
  <c r="K167" i="1"/>
  <c r="L263" i="1" l="1"/>
  <c r="L264" i="1"/>
  <c r="L265" i="1"/>
  <c r="L266" i="1"/>
  <c r="L267" i="1"/>
  <c r="L268" i="1"/>
  <c r="L262" i="1"/>
  <c r="L261" i="1" l="1"/>
  <c r="L260" i="1" l="1"/>
  <c r="L259" i="1"/>
  <c r="L258" i="1"/>
  <c r="L256"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1" i="1"/>
  <c r="L170" i="1"/>
  <c r="L169" i="1"/>
  <c r="L167" i="1"/>
  <c r="L166" i="1"/>
  <c r="L165" i="1"/>
  <c r="L163" i="1"/>
  <c r="L161" i="1"/>
  <c r="L160" i="1"/>
  <c r="L159"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0" i="1"/>
  <c r="L126" i="1"/>
  <c r="L125" i="1"/>
  <c r="L124" i="1"/>
  <c r="L121" i="1"/>
  <c r="L120" i="1"/>
  <c r="L119"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alcChain>
</file>

<file path=xl/sharedStrings.xml><?xml version="1.0" encoding="utf-8"?>
<sst xmlns="http://schemas.openxmlformats.org/spreadsheetml/2006/main" count="2341" uniqueCount="1013">
  <si>
    <t xml:space="preserve">ENTIDAD CONTRATANTE </t>
  </si>
  <si>
    <t xml:space="preserve">NÚMERO DE CONTRATO </t>
  </si>
  <si>
    <t xml:space="preserve">FECHA DE INICIO DE LA EJECUCIÓN </t>
  </si>
  <si>
    <t xml:space="preserve">NOMBRE DEL CONTRATISTA </t>
  </si>
  <si>
    <t xml:space="preserve">NIT/CC </t>
  </si>
  <si>
    <t>DV</t>
  </si>
  <si>
    <t xml:space="preserve">OBJETO DEL CONTRATO </t>
  </si>
  <si>
    <t>SUPERVISOR</t>
  </si>
  <si>
    <t>CDP</t>
  </si>
  <si>
    <t>RP</t>
  </si>
  <si>
    <t>TIPO DE PROCESO</t>
  </si>
  <si>
    <t>TIPOLOGÍA DEL CONTRATO</t>
  </si>
  <si>
    <t xml:space="preserve">ESTADO ACTUAL DEL CONTRATO </t>
  </si>
  <si>
    <t xml:space="preserve">MONTO ORIGINAL  DEL CONTRATO </t>
  </si>
  <si>
    <t xml:space="preserve">ADICIONES </t>
  </si>
  <si>
    <t xml:space="preserve">MONTO FINAL DEL CONTRATO </t>
  </si>
  <si>
    <t xml:space="preserve">TIEMPO DE  DURACIÓN DEL CONTRATO </t>
  </si>
  <si>
    <t xml:space="preserve">FECHA DE TERMINACIÓN  DEL CONTRATO </t>
  </si>
  <si>
    <t>CHICM</t>
  </si>
  <si>
    <t>1-2026</t>
  </si>
  <si>
    <t>MILENIO PC</t>
  </si>
  <si>
    <t>Alquilier de equipos tecnologicos en el marco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</si>
  <si>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Lider Nutrición</t>
  </si>
  <si>
    <t>contrato interadministrativo N° 4600105043 DE 2025 BUEN COMIENZO</t>
  </si>
  <si>
    <t>Prestación de servicios</t>
  </si>
  <si>
    <t>VIGENTE</t>
  </si>
  <si>
    <t>12 meses</t>
  </si>
  <si>
    <t>2-2026</t>
  </si>
  <si>
    <t>JUAN DAVID RODRIGUEZ LOAIZA</t>
  </si>
  <si>
    <t>Prestación de servicios profesionales como Coordinador general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</si>
  <si>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3-2026</t>
  </si>
  <si>
    <t>NANCY XIMENA GONZÁLEZ PATIÑO</t>
  </si>
  <si>
    <t>Prestación de servicios profesionales como Profesional de fortalecimiento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</si>
  <si>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4-2026</t>
  </si>
  <si>
    <t>STEFANNY FRASSER QUIÑONES</t>
  </si>
  <si>
    <t>Prestación de servicios profesionales como Coordinador administrativo y financiero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</si>
  <si>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5-2026</t>
  </si>
  <si>
    <t>DIANA MARCELA JARAMILLO GIRALDO</t>
  </si>
  <si>
    <t>Prestación de servicios profesionales como Tecnólogo de apoyo administrativo y financiero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</si>
  <si>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6-2026</t>
  </si>
  <si>
    <t>MARÍA PAULINA GÓMEZ CARMONA</t>
  </si>
  <si>
    <t>Prestación de servicios profesionales como Profesional unidad integral zonal – Líder zonal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</si>
  <si>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7-2026</t>
  </si>
  <si>
    <t>KATHERINE CADAVID OSPINA</t>
  </si>
  <si>
    <t>8-2026</t>
  </si>
  <si>
    <t>SARAH LUCÍA ORTIZ CALDERÓN</t>
  </si>
  <si>
    <t>9-2026</t>
  </si>
  <si>
    <t>CATALINA BUILES CORREA</t>
  </si>
  <si>
    <t>Prestación de servicios profesionales como Logístico de bodega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</si>
  <si>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TERMINADO</t>
  </si>
  <si>
    <t>10-2026</t>
  </si>
  <si>
    <t>VALENTINA DUQUE RESTREPO</t>
  </si>
  <si>
    <t>Prestación de servicios profesionales como Profesionales de nutrición y dietética -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</si>
  <si>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11-2026</t>
  </si>
  <si>
    <t>ANGY NATALI ROJAS GUERRERO</t>
  </si>
  <si>
    <t>12-2026</t>
  </si>
  <si>
    <t>LAURA MARTÍNEZ SÁENZ</t>
  </si>
  <si>
    <t>13-2026</t>
  </si>
  <si>
    <t>ANA MARÍA JIMÉNEZ MURCIA</t>
  </si>
  <si>
    <t>14-2026</t>
  </si>
  <si>
    <t>ANGY TATIANA GARCÍA CANO</t>
  </si>
  <si>
    <t>15-2026</t>
  </si>
  <si>
    <t>ALEJANDRA DE LA OSSA OSPINA</t>
  </si>
  <si>
    <t>16-2026</t>
  </si>
  <si>
    <t>SANDRA ROCÍO ROJAS CONDE</t>
  </si>
  <si>
    <t>17-2026</t>
  </si>
  <si>
    <t>JELLYN BIVIANA CÁCERES PADIERNA</t>
  </si>
  <si>
    <t>18-2026</t>
  </si>
  <si>
    <t>DANIELA VARELA ALVÁREZ</t>
  </si>
  <si>
    <t>19-2026</t>
  </si>
  <si>
    <t>MELY ISABELLA SERNA ORTEGA</t>
  </si>
  <si>
    <t>20-2026</t>
  </si>
  <si>
    <t>KELLY MILADYS GIRALDO ZULUAGA</t>
  </si>
  <si>
    <t>21-2026</t>
  </si>
  <si>
    <t>MARÍA ALEJANDRA RAMÍREZ GIL</t>
  </si>
  <si>
    <t>22-2026</t>
  </si>
  <si>
    <t>FEDERICO RUÍZ RUÍZ</t>
  </si>
  <si>
    <t>23-2026</t>
  </si>
  <si>
    <t>DIANA YULIETH MARTÍNEZ GIRALDO</t>
  </si>
  <si>
    <t>24-2026</t>
  </si>
  <si>
    <t>XIOMARA LUCÍA JARAMILLO GALVIS</t>
  </si>
  <si>
    <t>Prestación de servicios profesionales como Pedagogos UBA, UAE o BC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</si>
  <si>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25-2026</t>
  </si>
  <si>
    <t>XIMENA HOLGUÍN ORTÍZ</t>
  </si>
  <si>
    <t>26-2026</t>
  </si>
  <si>
    <t>DIANA CRISTINA CELIS VELÁSQUEZ</t>
  </si>
  <si>
    <t>27-2026</t>
  </si>
  <si>
    <t>MÓNICA ALEJANDRA BETANCOURTH MONTOYA</t>
  </si>
  <si>
    <t>28-2026</t>
  </si>
  <si>
    <t>SANDRA LILIANA RÍOS OSPINA</t>
  </si>
  <si>
    <t>Prestación de servicios profesionales como Profesional social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</si>
  <si>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29-2026</t>
  </si>
  <si>
    <t>MARÍA ALEJANDRA FORONDA VELÁSQUEZ</t>
  </si>
  <si>
    <t>30-2026</t>
  </si>
  <si>
    <t>MARÍA ALEJANDRA ZULUAGA BRAVO</t>
  </si>
  <si>
    <t>31-2026</t>
  </si>
  <si>
    <t>JOSÉ ALBERTO LÓPEZ CARDONA</t>
  </si>
  <si>
    <t>Prestación de servicios profesionales como Médico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</si>
  <si>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32-2026</t>
  </si>
  <si>
    <t>CARLOS ARTURO PALACIO HOYOS</t>
  </si>
  <si>
    <t>Prestación de servicios profesionales como Auxiliar de bodega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</si>
  <si>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33-2026</t>
  </si>
  <si>
    <t>FRANCY YULIANA SIERRA ECHEVERRI</t>
  </si>
  <si>
    <t>34-2026</t>
  </si>
  <si>
    <t>PAULINA MARTÍNEZ CARTAGENA</t>
  </si>
  <si>
    <t>35-2026</t>
  </si>
  <si>
    <t>DANIEL ZAPATA GÓMEZ</t>
  </si>
  <si>
    <t>36-2026</t>
  </si>
  <si>
    <t>ANA MELISSA PEREIRA CASTILLA</t>
  </si>
  <si>
    <t>37-2026</t>
  </si>
  <si>
    <t>ERIKA ALEJANDRA HERRERA GARCÍA</t>
  </si>
  <si>
    <t>38-2026</t>
  </si>
  <si>
    <t>YUDY PATRICIA GONZÁLEZ HURTADO</t>
  </si>
  <si>
    <t>39-2026</t>
  </si>
  <si>
    <t>LUIS EDUARDO ARBOLEDA HENAO</t>
  </si>
  <si>
    <t>Prestación de servicios profesionales como Profesional licenciado en educación física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</si>
  <si>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40-2026</t>
  </si>
  <si>
    <t>LUISA MARÍA MUÑOZ SÁNCHEZ</t>
  </si>
  <si>
    <t>41-2026</t>
  </si>
  <si>
    <t>ANDRÉS FELIPE BORJA CARDONA</t>
  </si>
  <si>
    <t>Prestación de servicios profesionales como Cocinero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</si>
  <si>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42-2026</t>
  </si>
  <si>
    <t>JUAN DAVID RAMÍREZ DEL RÍO</t>
  </si>
  <si>
    <t>43-2026</t>
  </si>
  <si>
    <t>CARLOS JAIME BETANCUR BETANCUR</t>
  </si>
  <si>
    <t>44-2026</t>
  </si>
  <si>
    <t>ERIKA YULIANA ACEVEDO ARIAS</t>
  </si>
  <si>
    <t>Prestación de servicios profesionales como Auxiliar Administrativo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</si>
  <si>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45-2026</t>
  </si>
  <si>
    <t>EIMY YARITZA CUESTA CAICEDO</t>
  </si>
  <si>
    <t>46-2026</t>
  </si>
  <si>
    <t>GLADYS ELENA PUERCHAMBUD CHASOY</t>
  </si>
  <si>
    <t>Prestación de servicios profesionales como Gestor étnico y territorial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</si>
  <si>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47-2026</t>
  </si>
  <si>
    <t>ELOISA FRANCO AGUIAR</t>
  </si>
  <si>
    <t>48-2026</t>
  </si>
  <si>
    <t>HAROLD LOPERA GUARIN</t>
  </si>
  <si>
    <t>49-2026</t>
  </si>
  <si>
    <t>KELLY TATIANA GONZALEZ ROJAS</t>
  </si>
  <si>
    <t>50-2026</t>
  </si>
  <si>
    <t>LAURA CAROLINA GIRALDO LOPEZ</t>
  </si>
  <si>
    <t>Prestación de servicios profesionales como Profesional de enlace Buen Comienzo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</si>
  <si>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51-2026</t>
  </si>
  <si>
    <t>SANTIAGO GONZALEZ RENDON</t>
  </si>
  <si>
    <t>52-2026</t>
  </si>
  <si>
    <t>ISAIAS MANUEL NOVOA MARQUEZ</t>
  </si>
  <si>
    <t>53-2026</t>
  </si>
  <si>
    <t>ALEJANDRO PIEDRAHITA GIL</t>
  </si>
  <si>
    <t>54-2026</t>
  </si>
  <si>
    <t>SANTIAGO CASTAÑO CORREA</t>
  </si>
  <si>
    <t>55-2026</t>
  </si>
  <si>
    <t>ANA MARÍA PARDO RESTREPO</t>
  </si>
  <si>
    <t>56-2026</t>
  </si>
  <si>
    <t>PAULA MIRANDA JIMENEZ</t>
  </si>
  <si>
    <t>57-2026</t>
  </si>
  <si>
    <t>STEFFANY ARROYAVE OROZCO</t>
  </si>
  <si>
    <t>58-2026</t>
  </si>
  <si>
    <t>ESTEFANIA JARAMILLO FRANCO</t>
  </si>
  <si>
    <t>59-2026</t>
  </si>
  <si>
    <t>MARGARITA ANDREA ECHEVERRI GIL</t>
  </si>
  <si>
    <t>60-2026</t>
  </si>
  <si>
    <t>YARLEY SOTO BEDOYA</t>
  </si>
  <si>
    <t>61-2026</t>
  </si>
  <si>
    <t>MARIA ANTONIA RESTREPO SANCHEZ</t>
  </si>
  <si>
    <t>62-2026</t>
  </si>
  <si>
    <t>DANIELA ZAPATA TORO</t>
  </si>
  <si>
    <t>63-2026</t>
  </si>
  <si>
    <t>JUAN CAMILO ALVAREZ GARRIDO</t>
  </si>
  <si>
    <t>Prestación de servicios profesionales como Coordinador técnico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</si>
  <si>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64-2026</t>
  </si>
  <si>
    <t>GLORIA CECILIA VARELA LONDOÑO</t>
  </si>
  <si>
    <t>65-2026</t>
  </si>
  <si>
    <t>SEBASTIAN VALENCIA OSORIO</t>
  </si>
  <si>
    <t>66-2026</t>
  </si>
  <si>
    <t>PAULINA MEJIA LOPEZ</t>
  </si>
  <si>
    <t>67-2026</t>
  </si>
  <si>
    <t>DANIELA MARIN GARCIA</t>
  </si>
  <si>
    <t>68-2026</t>
  </si>
  <si>
    <t>KARENTH YAJAIRA DOMINGUEZ MOSQUERA</t>
  </si>
  <si>
    <t>69-2026</t>
  </si>
  <si>
    <t>JOSE DANIEL QUIROZ VARELA</t>
  </si>
  <si>
    <t>70-2026</t>
  </si>
  <si>
    <t>HILDA LIRIA DOMICÓ BAILARÍN</t>
  </si>
  <si>
    <t>Prestación de servicios profesionales como Tecnólogo de apoyo étnico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</si>
  <si>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71-2026</t>
  </si>
  <si>
    <t>LUISA FERNANDA SANTAFE TAMI</t>
  </si>
  <si>
    <t>72-2026</t>
  </si>
  <si>
    <t>MANUELA PUERTA RAMIREZ</t>
  </si>
  <si>
    <t>73-2026</t>
  </si>
  <si>
    <t>YENIFER SMITH MENA MERCADO</t>
  </si>
  <si>
    <t>74-2026</t>
  </si>
  <si>
    <t>YESICA YULIED BONILLA HENAO</t>
  </si>
  <si>
    <t>75-2026</t>
  </si>
  <si>
    <t>KELLY JOHANA URRUTIA PEREA</t>
  </si>
  <si>
    <t>76-2026</t>
  </si>
  <si>
    <t>MARIA CLARA TABORDA ARBOLEDA</t>
  </si>
  <si>
    <t>77-2026</t>
  </si>
  <si>
    <t>DANIELA NARANJO OSORIO</t>
  </si>
  <si>
    <t>78-2026</t>
  </si>
  <si>
    <t>LAURA CRISTINA OROZCO ARBELAEZ</t>
  </si>
  <si>
    <t>79-2026</t>
  </si>
  <si>
    <t>LAURA VANESSA SERNA LOPEZ</t>
  </si>
  <si>
    <t>80-2026</t>
  </si>
  <si>
    <t>FRANCY YAZMIN GIRALDO LOPEZ</t>
  </si>
  <si>
    <t>81-2026</t>
  </si>
  <si>
    <t>ALEJANDRA SANCHEZ SANGUINO</t>
  </si>
  <si>
    <t>82-2026</t>
  </si>
  <si>
    <t>ANA CAROLINA MIRANDA MADRID</t>
  </si>
  <si>
    <t>83-2026</t>
  </si>
  <si>
    <t>YULIANA QUINTERO GARCIA</t>
  </si>
  <si>
    <t>84-2026</t>
  </si>
  <si>
    <t>JORGE LUIS TABARES TABARES</t>
  </si>
  <si>
    <t>85-2026</t>
  </si>
  <si>
    <t>VALENTINA POSADA RAMIREZ</t>
  </si>
  <si>
    <t>86-2026</t>
  </si>
  <si>
    <t>SANTIAGO VERGARA ARBOLEDA</t>
  </si>
  <si>
    <t>Prestación de servicios profesionales como Auxiliar en salud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</si>
  <si>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87-2026</t>
  </si>
  <si>
    <t>JULIAN ESTEBAN ZULUAGA TABARES</t>
  </si>
  <si>
    <t>Prestación de servicios profesionales como Tecnólogo de apoyo de sistema de informacion de datos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</si>
  <si>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88-2026</t>
  </si>
  <si>
    <t>HOMARA YURLEY PULGARIN PEÑA</t>
  </si>
  <si>
    <t>89-2026</t>
  </si>
  <si>
    <t>ANGELICA GIRALDO LOPEZ</t>
  </si>
  <si>
    <t>90-2026</t>
  </si>
  <si>
    <t>JUAN ANDRÉS DUQUE MONTOYA</t>
  </si>
  <si>
    <t>91-2026</t>
  </si>
  <si>
    <t>ANDRÉS MAURICIO LOPERA CORTÉS</t>
  </si>
  <si>
    <t>Prestación de servicios profesionales como Coordinador jurídico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</si>
  <si>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92-2026</t>
  </si>
  <si>
    <t>ANA SOFIA OSORIO GIRALDO</t>
  </si>
  <si>
    <t>93-2026</t>
  </si>
  <si>
    <t>DANIELA ECHAVARRÍA ORTIZ</t>
  </si>
  <si>
    <t>94-2026</t>
  </si>
  <si>
    <t>ALEJANDRA CARRASCAL CANTILLO</t>
  </si>
  <si>
    <t>95-2026</t>
  </si>
  <si>
    <t>ANDREA CASTAÑEDA CARDONA</t>
  </si>
  <si>
    <t>96-2026</t>
  </si>
  <si>
    <t>JOHN ALEXIS FERLA PEREZ</t>
  </si>
  <si>
    <t>97-2026</t>
  </si>
  <si>
    <t xml:space="preserve">ARBEY ANDRES HINCAPIE SALAZAR </t>
  </si>
  <si>
    <t>Prestación de servicios profesionales comoLíder de Unidad de análisis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</si>
  <si>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98-2026</t>
  </si>
  <si>
    <t>MARIA CAMILA COSSIO TORRES</t>
  </si>
  <si>
    <t>99-2026</t>
  </si>
  <si>
    <t>NATALIA ROHENES QUEVEDO</t>
  </si>
  <si>
    <t>100-2026</t>
  </si>
  <si>
    <t>DAVID CAMILO GUTIÉRREZ PACHECO</t>
  </si>
  <si>
    <t>101-2026</t>
  </si>
  <si>
    <t>DANIELA RENDÓN RENDÓN</t>
  </si>
  <si>
    <t>102-2026</t>
  </si>
  <si>
    <t>JUAN ESTEBAN GALLEGO MARIN</t>
  </si>
  <si>
    <t>103-2026</t>
  </si>
  <si>
    <t>LIBIA ROSA GÓMEZ MEJÍA</t>
  </si>
  <si>
    <t>Prestación de servicios profesionales como Servicios Generales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</si>
  <si>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104-2026</t>
  </si>
  <si>
    <t>CINDY ALEXANDRA VALENCIA PALACIOS</t>
  </si>
  <si>
    <t>105-2026</t>
  </si>
  <si>
    <t>CAROLINA MENDEZ CORREA</t>
  </si>
  <si>
    <t>106-2026</t>
  </si>
  <si>
    <t>VALERIA MEJIA GONZALEZ</t>
  </si>
  <si>
    <t>107-2026</t>
  </si>
  <si>
    <t>VERÓNICA GARCÍA VALLEJO</t>
  </si>
  <si>
    <t>108-2026</t>
  </si>
  <si>
    <t>ANDREA DORIA RESTREPO</t>
  </si>
  <si>
    <t>109-2026</t>
  </si>
  <si>
    <t>ALEJANDRO PEREZ BETANCURT</t>
  </si>
  <si>
    <t>110-2026</t>
  </si>
  <si>
    <t>SANDRA SARAI SILVA MORENO</t>
  </si>
  <si>
    <t>111-2026</t>
  </si>
  <si>
    <t>JOHAN CAMILO ARBOLEDA DEOSA</t>
  </si>
  <si>
    <t>112-2026</t>
  </si>
  <si>
    <t>DANIELA VELASQUEZ VASCO</t>
  </si>
  <si>
    <t>113-2026</t>
  </si>
  <si>
    <t>LUISA FERNANDA GARCIA GUZMÁN</t>
  </si>
  <si>
    <t>Prestación de servicios profesionales como Profesional de comunicaciones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</si>
  <si>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114-2026</t>
  </si>
  <si>
    <t>LUIS DANIEL CANO HINCAPÍE</t>
  </si>
  <si>
    <t>Prestación de servicios profesionales como Desarrollador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</si>
  <si>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115-2026</t>
  </si>
  <si>
    <t>MAURICIO FERNANDEZ LAVERDE</t>
  </si>
  <si>
    <t>5 MESES Y 27 DIAS</t>
  </si>
  <si>
    <t>116-2026</t>
  </si>
  <si>
    <t>5 meses y 25 dias</t>
  </si>
  <si>
    <t>117-2026</t>
  </si>
  <si>
    <t>Prestación de servicios profesionales para realizar estudios ecográficos con su interpretación, ademas de realizar lectura de estudios radiologicos y tomografia. Lo anterior con el cumplimietno y apego a los requisitos normativos y legales.</t>
  </si>
  <si>
    <t>118-2026</t>
  </si>
  <si>
    <t xml:space="preserve">LUIS FERNANDO CARVAJAL KALIL </t>
  </si>
  <si>
    <t>Prestacion de servicios como Médico especialista en Cardiologia clinica para brindar atención a los pacientes  que lo requieran en el ámbito hospitalario, urgencias y consulta extrena de manera oportuna y adecuada para contribuir a la salud integral de los pacientes</t>
  </si>
  <si>
    <t>5 MESES Y 25 DIAS</t>
  </si>
  <si>
    <t>119-2026</t>
  </si>
  <si>
    <t>INGRID MARCELA CARVAJAL ERAZO</t>
  </si>
  <si>
    <t>Prestacion de servicios como Médico especialista en Pediatria para brindar atención a los pacientes  que lo requieran en el ámbito hospitalario, urgencias y consulta extrena de manera oportuna y adecuada para contribuir a la salud integral de los pacientes</t>
  </si>
  <si>
    <t>120-2026</t>
  </si>
  <si>
    <t>Prestacion de servicios como Médico pediatra especialista en cuidado intensivo pediatrico para brindar atención a los pacientes  de la Corporación Hospital Infantil Concejo de Medellín</t>
  </si>
  <si>
    <t>121-2026</t>
  </si>
  <si>
    <t>CARLOS ARTURO CAMPO TERNERA</t>
  </si>
  <si>
    <t>Prestacion de servicios profesionales de neurologia  clinica para brindar atención a los pacientes  que lo requieran en el ámbito hospitalario, urgencias y consulta extrena de manera oportuna y adecuada realizando los procedimientos que sean necesarios de los pacientes de la Corporación Hospital Infantil Concejo de Medellín</t>
  </si>
  <si>
    <t>122-2026</t>
  </si>
  <si>
    <t>LAURY CATERINE OSORIO  MORENO</t>
  </si>
  <si>
    <t>Prestacion de servicios como profesional en nutrición para el apoyo en la gestión del convenio de desempeño 4600104927 suscrito entre la Corporación Hospital Infantil Concejo de Medellín y el Distrito Especial de Ciencia, Tecnologia e innovación, en los servicios de urgencias, hospitalziaciones y consulta externa</t>
  </si>
  <si>
    <t>123-2026</t>
  </si>
  <si>
    <t xml:space="preserve">MARIA ISABEL VASCO URREA </t>
  </si>
  <si>
    <t>Prestacion de servicios como profesional en nutrición para el apoyo en la gestión del convenio de desempeño 4600104927 suscrito entre la Corporación Hospital Infantil Concejo de Medellín y el Distrito Especial de Ciencia, Tecnologia e innovación, en los servicios de urgencias, hospitalizaciones y consulta externa</t>
  </si>
  <si>
    <t>124-2026</t>
  </si>
  <si>
    <t>ALEJANDRO DIAZ DIAZ</t>
  </si>
  <si>
    <t>Prestacion de servicios profesionaes como médico pediatra especialista en infectologia Pediatrica para brindar atención a los pacientes  que lo requieran en el ámbito hospitalario, urgencias y consulta extrena de manera oportuna y adecuada para contribuir a la salud integral de los pacientes de la Corporación Hospital Infantil Concejo de Medellín</t>
  </si>
  <si>
    <t>125-2026</t>
  </si>
  <si>
    <t xml:space="preserve">JAMES SNEYDER ALVIRA MOTTA </t>
  </si>
  <si>
    <t xml:space="preserve">Prestacion de servicios profesionaes de especialista en Nefrologia Pediatrica para brindar atención a los pacientes  que lo requieran en el ámbito hospitalario, urgencias y consulta extrena de manera oportuna para contribuir a la salud integral de los pacientes del Hospital Concejo de Medellín </t>
  </si>
  <si>
    <t>126-2026</t>
  </si>
  <si>
    <t>MARIA CAROLINA PORTELA FERNANDEZ</t>
  </si>
  <si>
    <t xml:space="preserve">Prestacion de servicios profesionales de especialista en Neurocirugia Pediatrica para brindar atención a los pacientes  que lo requieran en el ámbito hospitalario, urgencias y consulta extrena, y procedimientos de cirugia requeridos de manera oportuna para contribuir a la salud integral de los pacientes de la Corporación Hospital Infantil Concejo de Medellín </t>
  </si>
  <si>
    <t>127-2026</t>
  </si>
  <si>
    <t>RPHS COLOMBIA SAS E.S.P</t>
  </si>
  <si>
    <t>Prestar el servicio de la recolección, transporte, tratamiento y disposición final de los residuos peligrosos según la oferta presentada del valor por kilogramo, así como la recolección y disposición final de Residuos de Aparatos Eléctricos y Electrónicos, RAES, sin ningún costo adicional en el inmueble urbano Corporación Hospital Infantil Concejo de Medellín, ubicado en la calle 72 A # 48 A 70, barrio Campo Valdés, según la necesidad del área solicitante</t>
  </si>
  <si>
    <t>1 mes</t>
  </si>
  <si>
    <t>128-2026</t>
  </si>
  <si>
    <t>JUANITA RIVAS LLANO</t>
  </si>
  <si>
    <t>Prestación de servicios profesionales como MÉDICA ESPECIALISTA EN PEDIATRÍA para brindar atención a los pacientes que lo requieren en el ámbito hospitalario, Urgencias y Consulta Externa de manera oportuna,  para contribuir a la salud integral de los pacientes del Hospital Infantil Concejo de Medellín</t>
  </si>
  <si>
    <t>6 meses</t>
  </si>
  <si>
    <t>129-2026</t>
  </si>
  <si>
    <t>BEATRIZ ELENA GUARIN OSPINA</t>
  </si>
  <si>
    <t>Prestación de servicios profesionales de apoyo a la gestión administrativa del laboratorio, imágenes diagnósticas y servicio farmacético en la Corporación Hospital Infantil Concejo de Medellín</t>
  </si>
  <si>
    <t>130-2026</t>
  </si>
  <si>
    <t xml:space="preserve">MARIA FERNANDA LOPEZ </t>
  </si>
  <si>
    <t>Prestacion de servicios como técnica auxilair de enfermería con certificación en vacunación, para el apoyo en la gestión del convenio de desempeño 4600104927 suscrito entre la Corporación Hospital Infantil Concejo de Medellín y el Distrito Especial de Ciencia, Tecnologia e innovación, en los servicios de urgencias, hospitalizaciones y consulta externa</t>
  </si>
  <si>
    <t>131-2026</t>
  </si>
  <si>
    <t>OSCAR ALBEIRO VALENCIA BURITICA</t>
  </si>
  <si>
    <t>Prestar sus servicios como técnico para el área de sistemas para realizar mantenimiento preventivo y correctivo de equipos y soporte a usuarios finales de la Corporación Hospital Infantil Concejo de Medellín</t>
  </si>
  <si>
    <t>5 meses y 26 dias</t>
  </si>
  <si>
    <t>132-2026</t>
  </si>
  <si>
    <t>GERALDY MAZO ROMAN</t>
  </si>
  <si>
    <t>Prestación de servicios profesionales para el apoyo a las áreas adminsitrativa y financiera (cartera) de la  Corporación Hospital Infantil Concejo de Medellín</t>
  </si>
  <si>
    <t>133-2026</t>
  </si>
  <si>
    <t xml:space="preserve">LUISA FERNANDA MURILLO DAVID </t>
  </si>
  <si>
    <t>1035441656</t>
  </si>
  <si>
    <t>Prestación de servicios de apoyo y gestión administrativa en el ára de admisiones y facturación de la Corporación Hospital Infantil Concejo de Medellín</t>
  </si>
  <si>
    <t>Contratación directa</t>
  </si>
  <si>
    <t>134-2026</t>
  </si>
  <si>
    <t>LINA MARCELA PALACIO LUNA</t>
  </si>
  <si>
    <t>135-2026</t>
  </si>
  <si>
    <t>ESTEFANIA MENA COPETE</t>
  </si>
  <si>
    <t>1001132870</t>
  </si>
  <si>
    <t xml:space="preserve">6 meses </t>
  </si>
  <si>
    <t>136-2026</t>
  </si>
  <si>
    <t xml:space="preserve">ANGELA MARCELA ARRIAGA CUESTA </t>
  </si>
  <si>
    <t>137-2026</t>
  </si>
  <si>
    <t>JUAN PABLO TENELANDA HERRERA</t>
  </si>
  <si>
    <t>138-2026</t>
  </si>
  <si>
    <t>YULIETH DAYANA VASQUEZ GARCIA</t>
  </si>
  <si>
    <t>139-2026</t>
  </si>
  <si>
    <t>YESSICA DAYANA VARGAS HURTADO</t>
  </si>
  <si>
    <t>5 meses y 24 dias</t>
  </si>
  <si>
    <t>140-2026</t>
  </si>
  <si>
    <t>LUZ BANESA VELASQUEZ ARANGO</t>
  </si>
  <si>
    <t>Prestación de servciios de un profesional especializado en mercadeo para elaborar, desarrollar y ejecutar una estrategia comercial que garantice la presencia de la Corporación en el mercado</t>
  </si>
  <si>
    <t>5 meses y 28 dias</t>
  </si>
  <si>
    <t>141-2026</t>
  </si>
  <si>
    <t>XENCO S.A</t>
  </si>
  <si>
    <t>Prestar el servicio de software SAFIX como servicio SAAS (Software as a Service) para 120 usuarios, con 300 horas de acompañamiento de un programador o consultor de manera programada, y con 10 horas de soporte mensual incluido en la oferta</t>
  </si>
  <si>
    <t>142-2026</t>
  </si>
  <si>
    <t>TALENTO HUMANO EN SALUD SINDICATO DE GREMIO-TAHUS</t>
  </si>
  <si>
    <t xml:space="preserve">Prestación de los servicios profesionales especializados de atención en el proceso y subprocesos de salud en las especialidades de pediatría. Tales como pediatría con entrenamiento certificado para cobertura de cuidado crítico, (cuidado intensivo UCI y cuidado especial UCE ambas pediátricas),en el componente de talento humano a los pacientes de la Corporación Hospital Infantil Concejo de Medellín </t>
  </si>
  <si>
    <t>143-2026</t>
  </si>
  <si>
    <t>SINDICATO NACIONAL DE TRAUMATOLOGIA Y ORTOPEDIA T.O.A</t>
  </si>
  <si>
    <t>Prestación de los servicios profesionales especializados en ORTOPEDIA en consulta externa, cirugía y urgencias para la atención a los pacientes de la Corporación Hospital infantil Concejo de Medellín</t>
  </si>
  <si>
    <t>144-2026</t>
  </si>
  <si>
    <t>Prestacion de servicios como Médica especialista en endocrinologia para brindar atención a los pacientes  que lo requieran en el ámbito hospitalario, urgencias y consulta extrena de manera oportuna y adecuada para contribuir a la salud integral de los pacientes</t>
  </si>
  <si>
    <t>5 meses y17 dias</t>
  </si>
  <si>
    <t>145-2026</t>
  </si>
  <si>
    <t>DANIELA GUTIERREZ SANCHEZ</t>
  </si>
  <si>
    <t>Prestación de servicios profesionales para el apoyo a las áreas administrativas y financiera (cartera) de la Corporación Hospital Infantil Concejo de Medellín</t>
  </si>
  <si>
    <t>146-2026</t>
  </si>
  <si>
    <t>LUZ TERESA CARDONA AGUILAR</t>
  </si>
  <si>
    <t>Prestación de servicios de apoyo diagnóstico en radiología e imágenes diagnósticas, que incluye la realización, procesamiento y entrega de resultados de los estudios requeridos por la Corporación Hospital Infantil Concejo de Medellín, Conforme a las necesidades asistenciales, normas de habilitación y protocolos institucionales, de manera independiente</t>
  </si>
  <si>
    <t>147-2026</t>
  </si>
  <si>
    <t>HARRY ALBERTO MONTOYA FERNANDEZ</t>
  </si>
  <si>
    <t>Prestar sus servicios profesionales como abogado para brindar apoyo en la defensa jurídica de la Corporación Hospital Infantil Concejo de Medellín</t>
  </si>
  <si>
    <t>11 meses y 15 dias</t>
  </si>
  <si>
    <t>148-2026</t>
  </si>
  <si>
    <t>LUZ ADRIANA LONDOÑO SIERRA</t>
  </si>
  <si>
    <t>Prestación de servicios profesionales de apoyo a la gestión del área de Compras de la Corporación Hospital Concejo de Medellin acompañando los procesos y actividades técnico-administrativas y comerciales propias del área.</t>
  </si>
  <si>
    <t>149-2026</t>
  </si>
  <si>
    <t>BEATRIZ EUGENIA GOMEZ ARIZMENDY</t>
  </si>
  <si>
    <t>Prestación de servicios profesionales de Abogada Especialista para el acompañamiento jurídico en la gestión administrativa y contractual de la Corporación Hospital Infantil Concejo de Medellín</t>
  </si>
  <si>
    <t>150-2026</t>
  </si>
  <si>
    <t>OKORUM TECHNOLOGIES SAS</t>
  </si>
  <si>
    <t>Poner a disposición el servicio de software para la gestión de prescripciones NOPBS-UPC Según resolucón 1885 y 2438 de 2018</t>
  </si>
  <si>
    <t>151-2026</t>
  </si>
  <si>
    <t>GASES INDUSTRIALES DE COLOMBIA-CRYOGAS</t>
  </si>
  <si>
    <t>Suministro de gases medicinales, comodato de bienes, mantenimiento, transporte e insumos que se requieran</t>
  </si>
  <si>
    <t>152-2026</t>
  </si>
  <si>
    <t>CORPORACION DE FOMENTO ASISTENCIAL DEL HOSPITAL UNIVERSITARIO SAN VICENTE DE PAÚL</t>
  </si>
  <si>
    <t>Prestará a EL HOSPITAL er servicio de Central de Mezclas para la elaboración y suministro de nutriciones parenterale, adecuación y ajuste de medicamentos no oncológicos y de reenvase y reempaque medicamentos sólidos (tabletería), líquidos (ampollas y suspensión), lo anterior previa solicitud a demanda y consumo de la CORPORACIÓN HOSPITAL INFANTIL CONCEJO DE MEDELLÍN, sin estar sujeto a mínimos o máximos.</t>
  </si>
  <si>
    <t>153-2026</t>
  </si>
  <si>
    <t>RISKS INTERNATIONAL S.A.S</t>
  </si>
  <si>
    <t>Prestar el servicio de validación online de proveedores, clientes y colaboradores en la plataforma COMPLIANCE BASIC, plan "S", con la finalidad de prevención, monitoreo y control de lavado de activos y financiación del terrorismo(LAFT)</t>
  </si>
  <si>
    <t>154-2026</t>
  </si>
  <si>
    <t>Prestación de servicios profesionales de dermatología clínica</t>
  </si>
  <si>
    <t>5 MESES Y 24 DIAS</t>
  </si>
  <si>
    <t>155-2026</t>
  </si>
  <si>
    <t xml:space="preserve">NATHALIE CRISTINA ARBOLEDA VILLA </t>
  </si>
  <si>
    <t>Prestación de servicios profesionales de Otorrinolaringología para brindar atención a los pacientes que lo requieren en el ámbito hospitalario, consulta externa, cirugia y urgencias de manera oportuna y adecuada para contribuir a la salud integral de los pacientes del Hospital Infantil Concejo de Medellín</t>
  </si>
  <si>
    <t>156-2026</t>
  </si>
  <si>
    <t>ELKIN DARIO FRANCO MONTOYA</t>
  </si>
  <si>
    <t>Prestación de servicios profesionales Para brindar atención a los pacientes que lo requieren en el ámbito hospitalario y urgencias implementando el programa de músico terapia</t>
  </si>
  <si>
    <t>157-2026</t>
  </si>
  <si>
    <t xml:space="preserve">INGRID YANETH NAVARRO ACOSTA </t>
  </si>
  <si>
    <t>Prestación de servicios  de Hematología clínica para brindar atención a los pacientes que lo requieren en el ámbito hospitalario, urgencias y consulta externa de manera oportuna y adecuada, procedimientos requeridos por los pacientes del Hospital Infantil Concejo de Medellín</t>
  </si>
  <si>
    <t>5 meses y 19 dias</t>
  </si>
  <si>
    <t>158-2026</t>
  </si>
  <si>
    <t>MARIA CRISTINA GUTIERREZ HENAO</t>
  </si>
  <si>
    <t>Prestación de los servicios de apoyo a la gestión administrativa y asistencial del servicio de Imágenes diagnosticas con la realización de transcripciones de ecografías y de estudios radiológicos.</t>
  </si>
  <si>
    <t>159-2026</t>
  </si>
  <si>
    <t xml:space="preserve">JUAN CAMILO MARTINEZ DELGADO       </t>
  </si>
  <si>
    <t>Prestación de servicios como Médico especialista en endocrinología para brindar atención a los pacientes que lo requieran en el ámbito hospitaalrio, urgencias y consulta externa de manera oportuna y adecuada para contribuir a la salud integral de los pacientes</t>
  </si>
  <si>
    <t>160-2026</t>
  </si>
  <si>
    <t>SINDICATO ANTIOQUEÑO DE ANESTESIOLOGIA-ANESTESIAR</t>
  </si>
  <si>
    <t>Prestación de los servicios especializados de atención en el proceso y suproceso de salud, integrando herramientas tecnolólogicas, experiencias y altos cnocimiento para la atención a los pacientes en la especialidad de anestesiología en urgencias, consulta externa y cirugía.</t>
  </si>
  <si>
    <t>5 meses y 18 dias</t>
  </si>
  <si>
    <t>161-2026</t>
  </si>
  <si>
    <t xml:space="preserve">DIANA CAROLINA BELLO MARQUEZ                 </t>
  </si>
  <si>
    <t>Prestación de servicios profesionales de especialista en Nefrología pediátrica para brindar atención a los pacientes que lo requieran en el ámbito hospitaalrio, urgencias y consulta externa de manera oportuna, para contribuir a la salud integral de los pacientes del hospital</t>
  </si>
  <si>
    <t>162-2026</t>
  </si>
  <si>
    <t>163-2026</t>
  </si>
  <si>
    <t>JULIETA CORREA RESTREPO</t>
  </si>
  <si>
    <t>Prestación de servicios profesionales de Cirugía Pediatría para brindar atención a los pacientes que lo rquieran en Hospitalización, Consulta Externa y Cirugía, de manera oportuna, adecuada y realizar las actividades administrativas requierdas para el mejor funcionamiento en programación y oportunidad del servicio de cirugía pediátrica</t>
  </si>
  <si>
    <t>5 meses y 17 dias</t>
  </si>
  <si>
    <t>164-2026</t>
  </si>
  <si>
    <t>165-2026</t>
  </si>
  <si>
    <t>CLAUDIA PATRICIA VALENCIA ECHEVERRI</t>
  </si>
  <si>
    <t>Prestación de servicios profesionales de Neumología Clínica para brindar atención a los pacientes que lo requieren en el ámbito hospitalario, urgencias y consulta externa de manera  oportuna y adecuada</t>
  </si>
  <si>
    <t>5 meses y 16 dias</t>
  </si>
  <si>
    <t>166-2026</t>
  </si>
  <si>
    <t>KARINA CASAS PALACIOS</t>
  </si>
  <si>
    <t>Prestar sus servicios profesionales como médico especialista en cirugía pediátrica para brindar atención a los pacientes que lo requieren en el ámbito hospitalario, ambulatorio, urgencias y cirguía para contribuir a la salud integral de los pacientes de la Corporación Hospital Infantil Concejo de Medellin</t>
  </si>
  <si>
    <t>5 meses y 14 dias</t>
  </si>
  <si>
    <t>167-2026</t>
  </si>
  <si>
    <t>KELLY PAMELA MORALES CASTAÑEDA</t>
  </si>
  <si>
    <t xml:space="preserve">Prestación de servicios profesionales de Otorrinolaringología para brindar atención a los pacientes que lo requieren en el ámbito hospitalario, consulta externa, cirugia y urgencias de manera oportuna y adecuada para contribuir a la salud integral de los </t>
  </si>
  <si>
    <t>5 meses y 12 dias</t>
  </si>
  <si>
    <t>168-2026</t>
  </si>
  <si>
    <t xml:space="preserve">JEFFERSON ANTONIO BUENDIA RODRIGUEZ </t>
  </si>
  <si>
    <t>5 meses y 3 dias</t>
  </si>
  <si>
    <t>169-2026</t>
  </si>
  <si>
    <t>JUAN CARLOS MARIN RODRIGUEZ</t>
  </si>
  <si>
    <t>Prestar sus servicios profesionales como médico especialista en cirugía pediátrica para brindar atención a los pacientes que lo requieren en el ámbito hospitalario, ambulatorio, urgencias y cirugía para contribuir a la salud integral de los pacientes de la Corporación Hospitall Infantil Concejo de Medellín.</t>
  </si>
  <si>
    <t>5 y meses</t>
  </si>
  <si>
    <t>170-2026</t>
  </si>
  <si>
    <t>JOSÉ FELIPE LÓPEZ ARISMENDY</t>
  </si>
  <si>
    <t>11 meses y 17 dias</t>
  </si>
  <si>
    <t>171-2026</t>
  </si>
  <si>
    <t>SIEMENS HEATHCARE S.A.S</t>
  </si>
  <si>
    <t>Adquisición de un equipo de tomografía, con obligaciones accesorias de desinstalar el equipo que se encuentra en la institución y disposición final del tubo según lo regulación vigente, instalación, puesta en marcha, capacitación y garantía técnica, que reúna las condiciones técnicas establecidas en el ANEXO 5. ESPECIFICACIONES TECNICAS.</t>
  </si>
  <si>
    <t>172-2026</t>
  </si>
  <si>
    <t>EQUIBIOMEDIC</t>
  </si>
  <si>
    <t>Arrendamiento de dos maquinas de anestesia Prunus 600D para el funcionamiento de la Corporación Hospital Infantil Concejo de Medellin</t>
  </si>
  <si>
    <t>173-2026</t>
  </si>
  <si>
    <t>NANCY YANETH PEREZ VENEGAS</t>
  </si>
  <si>
    <t>Prestación de servicios profesionales como Profesional sociaesl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</si>
  <si>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174-2026</t>
  </si>
  <si>
    <t>ALEJANDRO SALGAR MARIN</t>
  </si>
  <si>
    <t>Prestación de servicios profesionales como Gerente de Sistemas de Información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</si>
  <si>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175-2026</t>
  </si>
  <si>
    <t>SEBASTIAN JIMENEZ MORA</t>
  </si>
  <si>
    <t>Prestación de servicios profesionales como Tecnólogo de apoyo administrativo y financiero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</si>
  <si>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176-2026</t>
  </si>
  <si>
    <t xml:space="preserve">SEBASTIAN LONDOÑO TOBON
</t>
  </si>
  <si>
    <t>Prestación de servicios profesionales como Profesional Universitario enlace de seguimiento y evaluación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</si>
  <si>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11 MESESy 11 dias</t>
  </si>
  <si>
    <t>177-2026</t>
  </si>
  <si>
    <t>YESICA DULFARY ZAPATA VARELA</t>
  </si>
  <si>
    <t>Prestación de servicios profesionales como Profesional Sociales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</si>
  <si>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178-2026</t>
  </si>
  <si>
    <t>CASH CONSULTORÍA, ASESORÍA Y SERVICIOS HOSPITALARIOS S.A.S.</t>
  </si>
  <si>
    <t>Contratar el servicio de arrendamiento o licencia de uso del aplicativo ADMTH, desarrollado en Microsoft VBA (Visual Basic para aplicaciones) para la elaboración de cuadros de turnos, acoplando ayudas y herramientas que generen reportes y estadísticas precisas y oportunas, para mejorar la planeación, el control y la gestión del recurso humano, así como la supervisión de la capacidad instalada y la oferta de servicios, brindando asesoría mensual para los grupos de acuerdo con las instrucciones impartidas por la Dirección de la Corporación; con la opción de continuidad en el tiempo una vez vencido el plazo inicial, reajustando el valor en el ajuste del IPC anual .</t>
  </si>
  <si>
    <t>179-2026</t>
  </si>
  <si>
    <t>JOSUE BARRIENTOS GONZALEZ</t>
  </si>
  <si>
    <t>Arrendamiento de un espacio ubicado en el parqueadero de la Corporación Hospital Infantil Concejo de Medellín, ubicado en la calle 72ª N° 48ª – 70, con el derecho a circular y ejercer la función de venta de productos alimenticios en todas las áreas del hospital sujeto a las condiciones y restricciones pactadas.</t>
  </si>
  <si>
    <t>N/A</t>
  </si>
  <si>
    <t>$4.080.000 VALOR MENSUAL $340.000</t>
  </si>
  <si>
    <t>12 MESES</t>
  </si>
  <si>
    <t>180-2026</t>
  </si>
  <si>
    <t>JIMENA LUCIA MACEA DIAz</t>
  </si>
  <si>
    <t xml:space="preserve">Prestación de servicios profesionales como Profesional de nutrición y dietética -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
  </si>
  <si>
    <t>11 meses y 4 dias</t>
  </si>
  <si>
    <t>181-2026</t>
  </si>
  <si>
    <t>MARTHA LUCIA CASTAÑEDA ALMANZA</t>
  </si>
  <si>
    <t>Prestación de servicios profesionales como Auxiliares administrativos para apoyo en la gestión del contrato interadministrativo de mandato sin representación N°4600105043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</si>
  <si>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182-2026</t>
  </si>
  <si>
    <t>CRISTIAN STIVEN LOPEZ ECHAVARRIA</t>
  </si>
  <si>
    <t>Prestación de servicios profesionales como Profesional de nutrición y dietética -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</si>
  <si>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183-2026</t>
  </si>
  <si>
    <t>JESÚS DAVID HINCAPIÉ VANEGAS</t>
  </si>
  <si>
    <t>Prestación de servicios profesionales como Profesional de nutrición y dietética -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</si>
  <si>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184-2026</t>
  </si>
  <si>
    <t>ELECTRONICA MEDICA Y CONTROL EMCO S.A.S.</t>
  </si>
  <si>
    <t>Prestar el servicio de Mantenimiento preventivo y correctivo de ventiladores Hamilton, modelo Galileo y de los equipos electrobisturí</t>
  </si>
  <si>
    <t>11 meses</t>
  </si>
  <si>
    <t>185-2026</t>
  </si>
  <si>
    <t>TODO GAS S.A</t>
  </si>
  <si>
    <t>Prestar el mantenimiento preventivo y correctivo de los equipos de gases medicinales, incluyendo compresores, manifolds, bombas de vacío, cajas de control, alarmas, red de distribución y salida de gases de la Corporación Hospital Infantil Concejo de Medellín.</t>
  </si>
  <si>
    <t>186-2026</t>
  </si>
  <si>
    <t>INTECBIO GROUP S.A.S.</t>
  </si>
  <si>
    <t>Prestar el servicio de mantenimiento preventivo y correctivo de equipos biomédicos de la Corporación Hospital Infantil Concejo de Medellín</t>
  </si>
  <si>
    <t>187-2026</t>
  </si>
  <si>
    <t>ASCENSORES SCHINDLER DE COLOMBIA</t>
  </si>
  <si>
    <t>Prestación de servicio de mantenimiento preventivo y correctivo de los equipos de transporte vertical instalados en el Hospital Infantil Concejo de Medellín.</t>
  </si>
  <si>
    <t>188-2026</t>
  </si>
  <si>
    <t>HUMMALAB S.A.S</t>
  </si>
  <si>
    <t>Suministrar los insumos y reactivos de equipos Biomédicos de laboratorio clínico y servicio transfusional, entregados en comodato a la Corporación según contrato 245-2025, necesarios para la adecuada prestación del servicio de laboratorio clínico, mediante la modalidad de entregas parciales con las condiciones descritas en la propuesta presentada por el contratista. Los insumos y reactivos de laboratorio clínico adjudicados con las características técnicas, presentaciones, cantidades y precios se encuentran relacionados en el anexo PROPUESTA ECONÓMICA, que hace parte integral del contrato.</t>
  </si>
  <si>
    <t>11 MESES</t>
  </si>
  <si>
    <t>189-2026</t>
  </si>
  <si>
    <t>T-LAVA S.A.S. SERVICIO DE LAVANDERÍA</t>
  </si>
  <si>
    <t>190-2026</t>
  </si>
  <si>
    <t>JOSÉ ALEJANDRO ZAPATA ZAPATA</t>
  </si>
  <si>
    <t>11 meses y un dia</t>
  </si>
  <si>
    <t>191-2026</t>
  </si>
  <si>
    <t>ALEJANDRA RESTREPO CARVALHO</t>
  </si>
  <si>
    <t>Prestación de servicios profesionales como Profesional Sociales para apoyo en la gestión del contrato interadministrativo de mandato sin representación N°4600105043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</si>
  <si>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192-2026</t>
  </si>
  <si>
    <t>ADRIANA MARCELA BOHÓRQUEZ MORALES</t>
  </si>
  <si>
    <t>Prestación de servicios profesionales como Profesionales de nutrición y dietética - UBA, UAE, - Acciones transversales) para apoyo en la gestión del contrato interadministrativo de mandato sin representación N° 4600105043 DE 2025, suscrito entre la CHICM y el DISTRITO ESPECIAL DE CIENCIA,TECNOLOGÍA E INNOVACIÓN DE MEDELLÍN – UNIDAD ADMINISTRATIVA ESPECIAL BUEN COMIENZO para la operación integral para mejorar el estado nutricional de la primera infancia del distrito de ciencia, tecnología e innovación de Medellín.</t>
  </si>
  <si>
    <t>193-2026</t>
  </si>
  <si>
    <t>HOVER EMILIO MARTINEZ RIVERA</t>
  </si>
  <si>
    <t>Prestación de servicios profesionales como Gerente de Sistemas de Información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</si>
  <si>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194-2026</t>
  </si>
  <si>
    <t>NETUX S.A.S</t>
  </si>
  <si>
    <t>195-2026</t>
  </si>
  <si>
    <t>SERVICIOS MEDICOS SAN IGNACIO S.A.S.</t>
  </si>
  <si>
    <t>Prestar el servicio de evaluaciones médicas ocupacionales con el énfasis requerido y en las categorías de ingreso, periódico, egreso post incapacidad, y evaluaciones laborales, en sedes o ubicaciones que garanticen el acceso oportuno del personal.</t>
  </si>
  <si>
    <t>196-2026</t>
  </si>
  <si>
    <t>ASEAR S.A.S. E.S.P.</t>
  </si>
  <si>
    <t>Prestación de los servicios especializados en el proceso de Aseo, desinfección, limpieza, recolección de residuos hospitalarios para el sostenimiento hospitalario, para ser prestado en los diferentes servicios de sede, Corporación Hospital Infantil Concejo de Medellín</t>
  </si>
  <si>
    <t>197-2026</t>
  </si>
  <si>
    <t>ASESORES BIOCIENTIFICOS ASOCIADOS S.A.S. - ABA CIENTIFICA S.A.S</t>
  </si>
  <si>
    <t>Suministro de forma continua, oportuna e ininterrumpida de medicamentos y dispositivos médicos contenidos en la cotización presentada el 1 de enero de 2026, previa solicitud a demanda y consumo de EL HOSPITAL, sin estar sujeto a mínimos o máximos</t>
  </si>
  <si>
    <t>2 MESES</t>
  </si>
  <si>
    <t>198-2026</t>
  </si>
  <si>
    <t>SOLUAIRES H&amp;L S.A.S</t>
  </si>
  <si>
    <t>Prestar el servicio de mantenimiento preventivo y correctivo del sistema de aire acondicionado de la Corporación Hospital Infantil Concejo de Medellín</t>
  </si>
  <si>
    <t>199-2026</t>
  </si>
  <si>
    <t>ASF SOLUCIONES S.A.S</t>
  </si>
  <si>
    <t>Arrendamiento de equipos de computo y licencias: 1 Workstation, 22 PC todo en uno y 21 licencias de Microsoft 365 business estándar, necesarios para la ejecución de actividades del hospital</t>
  </si>
  <si>
    <t>200-2026</t>
  </si>
  <si>
    <t>GENERAL PROVISIONS GROUP S.A.S.</t>
  </si>
  <si>
    <t>Arrendamiento o “Servicio de outsourcing” de 11 máquinas fotocopiadoras multifuncionales y una impresora de Backup, incluido su mantenimiento preventivo y correctivo, soporte técnico, repuestos e insumos requeridos por las mismas y disposición final de los mismos, para ser instaladas en las diferentes dependencias de la Corporación Hospital Infantil Concejo de Medellín, de conformidad con las especificaciones técnicas, con un costo unitario de impresión de 60 pesos mas IVA incluido, con un tope mínimo de 77.000 copias por impresora y una impresora de backup, para un consumo promedio de 70.000 copias mensuales.</t>
  </si>
  <si>
    <t>201-2026</t>
  </si>
  <si>
    <t>Prestación de servicios profesionales de apoyo a la gestión del área de Compras de la Corporación Hospital Infantil Concejo de Medellín acompañando los procesos y actividades técnico-administrativas y comerciales propias del área</t>
  </si>
  <si>
    <t>5 meses</t>
  </si>
  <si>
    <t>202-2026</t>
  </si>
  <si>
    <t>ELIANA ANDREA CASTAÑEDA LÓPEZ</t>
  </si>
  <si>
    <t>Prestación de servicios  como profesional en terapia respiratoria para el apoyo en la gestión  del convenio de desempeño  4600104927 suscrito entre la Corporación Hospital Infantil Concejo de Medellín y el Distrito Especial de Ciencia, Tecnología e innovación,  para fortalecer la gestión financiera y mejorar las condiciones de servicios pediátricos especializados.</t>
  </si>
  <si>
    <t>4 meses y 26 dias</t>
  </si>
  <si>
    <t>203-2026</t>
  </si>
  <si>
    <t>FERRETERIA TECNICA S.A</t>
  </si>
  <si>
    <t>CONTRATAR INSUMOS DE FERRETERÍA PARA LA CORPORACION HOSPITAL INFANTIL CONCEJO DE MEDELLIN</t>
  </si>
  <si>
    <t>10 MESES Y 5 DIAS</t>
  </si>
  <si>
    <t>204-2026</t>
  </si>
  <si>
    <t>Prestar servicio de suministro e instalación de tablero de protección SIEMENS SOMATON GO UP 440v-64 A para instalación del equipo de tomografía de la Corporación Hospital Infantil Concejo de Medellin</t>
  </si>
  <si>
    <t>205-2026</t>
  </si>
  <si>
    <t>NEUROVIRTUAL  COLOMBIA LIMITADA</t>
  </si>
  <si>
    <t>ADQUISICIÓN DE EQUIPOS Y DOTACIÓN PARA EL LABORATORIO DEL SUEÑO DE LA CORPORACIÓN HOSPITAL INFANTIL CONCEJO DE MEDELLIN</t>
  </si>
  <si>
    <t>1 MES Y 15 DIAS</t>
  </si>
  <si>
    <t>206-2026</t>
  </si>
  <si>
    <t>MINERVA MEDICAL SAS</t>
  </si>
  <si>
    <t>SUMINISTRO DE INSUMOS Y DISPOSITIVOS MÉDICOS PARA LA PRESTACIÓN DE SERVICIOS DE SALUD, RELACIONADOS EN LA MATRIZ DE PRESENTACIÓN DE OFERTA DEL 20 DE ENERO DE 2026 QUE HACE PARTE INTEGRAL DE ESTE CONTRATO, MEDIANTE LA MODALIDAD DE NETREGAS PARCIALEA.</t>
  </si>
  <si>
    <t>11 MESES Y 11 DIAS</t>
  </si>
  <si>
    <t>207-2026</t>
  </si>
  <si>
    <t>COMEDICAS S.A.S</t>
  </si>
  <si>
    <t>Suministro de forma continua, oportuna e ininterrumpida de medicamentos y dispositivos médicos para la adecuada prestación de los servicios de salud de la población usuaria de la Corporación Hospital Infantil Concejo de Medellín, sin estar sujeto a mínimos o máximos. Características técnicas, presentaciones y precios se encuentran en el anexo “PROPUESTA ECONÓMICA”</t>
  </si>
  <si>
    <t>11 meses y 7 dias</t>
  </si>
  <si>
    <t>208-2026</t>
  </si>
  <si>
    <t>RAMEDICAS S.A.S</t>
  </si>
  <si>
    <t>11 MESES Y 7 DIAS</t>
  </si>
  <si>
    <t xml:space="preserve">209-2026 </t>
  </si>
  <si>
    <t>CECILIA DEL CARMEN MONTESINO PEREZ</t>
  </si>
  <si>
    <t>PRESTACIÓN DE SERVICIOS DE AUXILIAR ADMINISTRATIVO EN SALUD PARA EL ÁREA DE ADMISIONES Y FACTURACIÓN</t>
  </si>
  <si>
    <t>4 MESES Y 11 DIAS</t>
  </si>
  <si>
    <t>210-2026</t>
  </si>
  <si>
    <t>LINDA MARIA NIETO ARRIETA</t>
  </si>
  <si>
    <t>Prestación de servicios profesionales como Auxiliares 
administrativos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</si>
  <si>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10 MESES Y 10 DIAS</t>
  </si>
  <si>
    <t>211-2026</t>
  </si>
  <si>
    <t>SAMUEL FLOREZ SERNA</t>
  </si>
  <si>
    <t>Prestación de servicios profesionales como Auxiliares 
administrativos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</si>
  <si>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212-2026</t>
  </si>
  <si>
    <t>JUAN PABLO CADAVID MUÑOZ</t>
  </si>
  <si>
    <t>213-2026</t>
  </si>
  <si>
    <t>SEBASTIAN RUEDA RAMIREZ</t>
  </si>
  <si>
    <t>9 MESES Y 27 DIAS</t>
  </si>
  <si>
    <t>214-2026</t>
  </si>
  <si>
    <t>KAROL MANUELA ESTRADA TORRES</t>
  </si>
  <si>
    <t>215-2026</t>
  </si>
  <si>
    <t>LUISA FERNANDA CARDONA FLOREZ</t>
  </si>
  <si>
    <t>216-2026</t>
  </si>
  <si>
    <t>YULIANA LORENA GONZALEZ BAÑOL</t>
  </si>
  <si>
    <t>Prestación de servicios profesionales como Profesional de 
nutrición y dietética -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</si>
  <si>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217-2026</t>
  </si>
  <si>
    <t>IDEAS BIOMEDICAS S.A.S</t>
  </si>
  <si>
    <t>ADQUISICIÓN DE CARROS DE MEDICAMENTOS DE LA CORPORACION HOSPITAL INFANTIL CONCEJO DE MEDELLIN</t>
  </si>
  <si>
    <t xml:space="preserve">9 MESES </t>
  </si>
  <si>
    <t>218-2026</t>
  </si>
  <si>
    <t>EQUITRONIC SAS</t>
  </si>
  <si>
    <t>ADQUISICIÓN DE EQUIPOS BIOMEDICOS PARA LA UNIDAD DE CUIDADOS INTENSIVOS PEDIATRICOS DE LA CORPORACIÓN HOSPITAL INFANTIL CONCEJO DE MEDELLIN</t>
  </si>
  <si>
    <t>9 MESES</t>
  </si>
  <si>
    <t>219-2026</t>
  </si>
  <si>
    <t>AMAREY NOVA MEDICAL S.A</t>
  </si>
  <si>
    <t>220-2026</t>
  </si>
  <si>
    <t>INTECBIO SAS</t>
  </si>
  <si>
    <t>Suministro oportuno y continuo de repuestos, accesorios e insumos originales y/o compatibles certificados requeridos para el correcto funcionamiento de los equipos biomédicos de la Corporación Hospital Infantil Concejo de Medellín.</t>
  </si>
  <si>
    <t>221-2026</t>
  </si>
  <si>
    <t>FUNDACIÓN HORUS VITA</t>
  </si>
  <si>
    <t>PRESTACIÓN DEL SERVICIO DE ESPECIALIZADO EN EL PROCESO Y SUBPROCESO DE ALIMENTACIÓN HOSPITALARIA, EL CUAL INCLUYE PRODUCCIÓN, SUMINISTRO, Y DISTRIBUCIÓN DE ALIMENTOS CON AUTONOMÍA TÉCNICA Y ADMINISTRATIVA QUE REÚNA LAS CONDICIONES TÉCNICAS ESTABLECIDAS EN EL ANEXO 5. ESPECIFICACIONES TECNICAS</t>
  </si>
  <si>
    <t>222-2026</t>
  </si>
  <si>
    <t>SERVICIO DE SUMINISTRO DE INSUMOS DE ASEO, PAPALERIA, LITOGRAFIA Y PARTES DE COMPUTO</t>
  </si>
  <si>
    <t>10 MESES</t>
  </si>
  <si>
    <t>223-2026</t>
  </si>
  <si>
    <t>224-2026</t>
  </si>
  <si>
    <t>JORGE HUMBERTO MOLINA</t>
  </si>
  <si>
    <t>225-2026</t>
  </si>
  <si>
    <t xml:space="preserve">DANSEPLAST </t>
  </si>
  <si>
    <t>226-2026</t>
  </si>
  <si>
    <t>EDEXA S.A.S</t>
  </si>
  <si>
    <t>227-2026</t>
  </si>
  <si>
    <t>ADQUISICIÓN DE EQUIPO DE FIBROBRONCOSCOPIA PARA LA LA CORPORACION HOSPITAL INFANTIL CONCEJO DE MEDELLIN</t>
  </si>
  <si>
    <t>ANULADO</t>
  </si>
  <si>
    <t>228-2026</t>
  </si>
  <si>
    <t>CONTRATO ARRENDAMIENTO COCINA 1 PISO -FUNDACION HORUS VITA</t>
  </si>
  <si>
    <t xml:space="preserve">Líder administrativo  </t>
  </si>
  <si>
    <t>$108,104,340 CANON MENSUAL $1,810,434</t>
  </si>
  <si>
    <t>$108.104.340 CANON MENSUAL $1,810,434</t>
  </si>
  <si>
    <t>229-2026</t>
  </si>
  <si>
    <t>RED LOGISTICA Y GESTIÓN SAS</t>
  </si>
  <si>
    <t>Prestación del servicio de operación logística y suministro de bienes, insumos y alimentos, destinados al apoyo y desarrollo de las actividades de fortalecimiento institucional, articulación, estrategias educativas y de movilización social del Programa “Nutrir para Sanar, Sanar para Crecer”, en el marco de la ejecución del Contrato Interadministrativo de Mandato sin Representación No 460015043 de 2025, suscrito entre la Corporación Hospital Infantil Concejo de Medellín (CHICM) y el Distrito Especial de Ciencia, Tecnología e Innovación de Medellín – Unidad Administrativa Especial Buen Comienzo, orientado a la operación integral para mejorar el estado nutricional de la primera infancia del Distrito.</t>
  </si>
  <si>
    <t>10 meses</t>
  </si>
  <si>
    <t>230-2026</t>
  </si>
  <si>
    <t>ANDRES FELIPE GONZALEZ NUÑEZ</t>
  </si>
  <si>
    <t>1020807944</t>
  </si>
  <si>
    <t>Prestación de servicios como profesional especialista en psiquiatría en el servicio de urgencias y hospitalización de la Corporación Hospital Infantil Concejo de Medellín con el fin de brindar atención integral de la población pediátrica, así como brindar apoyo administrativo y demás funciones que designe la dirección médica en referencia a la ejecución de la ruta pediátrica.</t>
  </si>
  <si>
    <t>4 MESES</t>
  </si>
  <si>
    <t>231-2026</t>
  </si>
  <si>
    <t>LAURA DANIELA RODRIGUEZ MEJIA</t>
  </si>
  <si>
    <t>232-2026</t>
  </si>
  <si>
    <t>BYOSISTEMS SAS</t>
  </si>
  <si>
    <t>Suministro de dispositivos y reactivos de laboratorio clínico adjudicados según cuadro anexo, mediante la modalidad de entregas parciales, de forma continua, oportuna e ininterrumpida necesarios para la adecuada prestación del servicio diagnóstico de la Corporación Hospital Infantil Concejo de Medellín, previa solicitud a demanda y consumo sin estar sujetos a mínimos o máximos</t>
  </si>
  <si>
    <t>233-2026</t>
  </si>
  <si>
    <t>Suministro de dispositivos y reactivos de laboratorio clínico adjudicados, según cuadro anexo, mediante la modalidad de entregas parciales, de forma continua, oportuna e ininterrumpida necesarios para la adecuada prestación del servicio diagnóstico de la Corporación Hospital Infantil Concejo de Medellín, previa solicitud a demanda y consumo sin estar sujeto a mínimos o máximos</t>
  </si>
  <si>
    <t>234-2026</t>
  </si>
  <si>
    <t>235-2026</t>
  </si>
  <si>
    <t>M % M DIAGNOSTIC SAS</t>
  </si>
  <si>
    <t>236-2026</t>
  </si>
  <si>
    <t>ESPECIALIDADES DIAGNOCTICAS IHR SAS</t>
  </si>
  <si>
    <t>237-2026</t>
  </si>
  <si>
    <t>LEIDY TATIANA CORREA</t>
  </si>
  <si>
    <t>238-2026</t>
  </si>
  <si>
    <t>LINA MARÍA BEDOYA LÓPEZ</t>
  </si>
  <si>
    <t>239-2026</t>
  </si>
  <si>
    <t>240-2026</t>
  </si>
  <si>
    <t>LAS BUSETICAS S.A.S</t>
  </si>
  <si>
    <t xml:space="preserve">PRESTACIÓN DE SERVICIOS DE TRANSPORTE TERRESTRE DE PASAJEROS Y CARGA EN CUMPLIMIENTO DE LAS FUNCIONES Y ACTIVIDADES QUE SE DESARROLLAN EN EL MARCO DEL CONTRATO INTERADMINISTRATIVO DE MANDATO N°4600105043 DE 2025, suscrito entre la CHICM y el DISTRITO ESPECIAL DE CIENCIA, TECNOLOGÍA E INNOVACIÓN DE MEDELLÍN – UNIDAD ADMINISTRATIVA ESPECIAL BUEN COMIENZO </t>
  </si>
  <si>
    <t>241-2026</t>
  </si>
  <si>
    <t>ASOCIACION ANTIOQUEÑA DE EDUCACIÓN INFANTIL A.A.E.I</t>
  </si>
  <si>
    <t>VINCULACIÓN BAJO LA ESTRATEGIA DE MOVILIZACIÓN SOCIAL Y BUSQUEDA ACTIVA AL FESTIVAL KIDS´ RUN 2026, EN CUMPLIMIENTO  DE LAS FUNCIONES Y ACTIVIDADES QUE SE DESARROLLAN EN EL MARCO DEL CONTRATO INTERADMINSITRATIVO DE MANDATO SI REPRESENTACIÓN N°4600105043 DE 2025, SUSCRITO ENTRE LA CORPORACIÓN HOSPITAL INFANTIL CONCEJO DE MEDELLIN Y EL DISTRITO ESPECIAL DE CIENCIA, TECNOLOGIA E INNOVACIÓN DE MEDELLÍN-UNIDAD ADMINISTRTAITVA ESPECIAL BUEN COMIENZO</t>
  </si>
  <si>
    <t>2 MESES Y 7 DIAS</t>
  </si>
  <si>
    <t>242-2026</t>
  </si>
  <si>
    <t>KRESTON COLOMBIA</t>
  </si>
  <si>
    <t>PRESTACION DEL SERVICIO DE REVISORIA FISCAL PARA LA CORPORACION HOSPITAL INFANTIL CONCEJO DE MEDELLIN</t>
  </si>
  <si>
    <t>243-2026</t>
  </si>
  <si>
    <t>VALERIA CARVAJAL BARRERA</t>
  </si>
  <si>
    <t>Prestación de servicios  profesionales como Coordinador jurídico para apoyo en la  gestión del contrato interadministratio de mandato sin representación n°4600105043 de 2025, suscrito entre la CHICM y el DISTRITO ESPECIAL DE CIENCIA, TECNOLOGIA E INNOVACIÓN DE MEDELLIN-UNIDAD ADMINISTRATIVA ESPECIAL BUEN COMIENZO para la operación integral para mejorar el estado nutricional de la primera infancia del distrito de ciencia, tecnologia e innovación de Medellin.</t>
  </si>
  <si>
    <t>8 meses</t>
  </si>
  <si>
    <t>244-2026</t>
  </si>
  <si>
    <t>Prestación de servicios  profesionales como profesional de enlace buen comienzo para apoyo en la gestión del contrato interadministratio de mandato sin representación n°4600105043 de 2025, suscrito entre la CHICM y el DISTRITO ESPECIAL DE CIENCIA, TECNOLOGIA E INNOVACIÓN DE MEDELLIN-UNIDAD ADMINISTRATIVA ESPECIAL BUEN COMIENZO para la operación integral para mejorar el estado nutricional de la primera infancia del distrito de ciencia, tecnologia e innovación de Medellin.</t>
  </si>
  <si>
    <t>245-2026</t>
  </si>
  <si>
    <t>TRABAJADORES DEL SECTOR SALUD AGREMIADOS - TSSA</t>
  </si>
  <si>
    <t>Prestación de servicios asistenciales y de apoyo en la gestión administrativa para la adecuada prestación de los servicios de salud, con personal que no se encuentre contemplado dentro de la planta de personal de la Corporación Hospital Infantil Concejo de Medellín.</t>
  </si>
  <si>
    <t>9 meses</t>
  </si>
  <si>
    <t>246-2026</t>
  </si>
  <si>
    <t>Suministro de forma continua, oportuna e ininterrumpida de los medicamentos y dispositivos médicos adjudicados y contenidos en la propuesta técnica y económica, presentada en el marco de la Convocatoria Número 8, previa solicitud a demanda y consumo de la Corporación Hospital Infantil Concejo de Medellín, sin estar sujeto a mínimos o máximos.</t>
  </si>
  <si>
    <t>247-2026</t>
  </si>
  <si>
    <t>COOPERATIVA DE HOSPITALES DE ANTIOQUIA-COHAN</t>
  </si>
  <si>
    <t>248-2026</t>
  </si>
  <si>
    <t>DISTRIMEDICAL S.A.S</t>
  </si>
  <si>
    <t>249-2026</t>
  </si>
  <si>
    <t>Suministro de forma continua, oportuna e ininterrumpida de los medicamentos y dispositivos médicos adjudicados y contenidos en la propuesta técnica y económica, presentada en el marco de la Convocatoria Número 8, previa solicitud a demanda y consumo de la Corporación Hospital Infantil Concejo de Medellín, sin estar sujeto a mínimos o máximos</t>
  </si>
  <si>
    <t>250-2026</t>
  </si>
  <si>
    <t>MACROMEDICOS S.A.S</t>
  </si>
  <si>
    <t>251-2026</t>
  </si>
  <si>
    <t>252-2026</t>
  </si>
  <si>
    <t>RONELLY S.A.S</t>
  </si>
  <si>
    <t>253-2026</t>
  </si>
  <si>
    <t>MARIA JOSE MARTINEZ LOPEZ</t>
  </si>
  <si>
    <t>Vigente</t>
  </si>
  <si>
    <t>2 meses y 24 dias</t>
  </si>
  <si>
    <t>254-2026</t>
  </si>
  <si>
    <t>2 MESES Y 21 DIAS</t>
  </si>
  <si>
    <t>255-2026</t>
  </si>
  <si>
    <t>PRESTACIÓN DE SERVICIOS PROFESIONALES COMO PROFESIONAL EN MERCADO NACIONAL E INTERNACIONAL PARA APOYO EN LA GESTIÓN DEL CONTRATO INTERADMINISTRATIVO DE MANDATO SIN REPRESENTACIÓN N°4600105043 DE 2025, SUSCRITO ENTRE LA CHICM Y EL DISTRITO ESPECIAL DE CIENCIA, TECNOLOGIA E INNOVACIÓN DE MEDELLIN-UNIDAD ADMINISTRATIVA ESPECIAL BUEN COMIENZO PARA LA OPERACIÓN INTEGRAL PARA MEJORAR EL ESTADO NUTRICIONAL DE LA PRIMERA INFANCIA DEL DISTRITO DE CIENCIA, TECNOLOGIA E INNOVACIÓN DE MEDELLIN</t>
  </si>
  <si>
    <t>256-2026</t>
  </si>
  <si>
    <t>KATHERINE PORRAS MUÑOZ</t>
  </si>
  <si>
    <t>PRESTACIÓN DE SERVICIOS PROFESIONALES COMO NUTRICIONISTA DIETISTA PARA APOYO EN LA GESTIÓN DEL CONTRATO INTERADMINISTRATIVO DE MANDATO SIN REPRESENTACIÓN N°4600105043 DE 2025, SUSCRITO ENTRE LA CHICM Y EL DISTRITO ESPECIAL DE CIENCIA, TECNOLOGIA E INNOVACIÓN DE MEDELLIN-UNIDAD ADMINISTRATIVA ESPECIAL BUEN COMIENZO PARA LA OPERACIÓN INTEGRAL PARA MEJORAR EL ESTADO NUTRICIONAL DE LA PRIMERA INFANCIA DEL DISTRITO DE CIENCIA, TECNOLOGIA E INNOVACIÓN DE MEDELLIN</t>
  </si>
  <si>
    <t>257-2026</t>
  </si>
  <si>
    <t>SARA PAREDES BETANCUR</t>
  </si>
  <si>
    <t>PRESTACIÓN DE SERVICIOS PROFESIONALES COMO MEDICA GENERAL PARA APOYO EN LA GESTIÓN DEL CONTRATO INTERADMINISTRATIVO DE MANDATO SIN REPRESENTACIÓN N°4600105043 DE 2025, SUSCRITO ENTRE LA CHICM Y EL DISTRITO ESPECIAL DE CIENCIA, TECNOLOGIA E INNOVACIÓN DE MEDELLIN-UNIDAD ADMINISTRATIVA ESPECIAL BUEN COMIENZO PARA LA OPERACIÓN INTEGRAL PARA MEJORAR EL ESTADO NUTRICIONAL DE LA PRIMERA INFANCIA DEL DISTRITO DE CIENCIA, TECNOLOGIA E INNOVACIÓN DE MEDELLIN</t>
  </si>
  <si>
    <t>258-2026</t>
  </si>
  <si>
    <t>PRESTACIÓN DE SERVICIOS PROFESIONALES COMO LOGISTICO DE BODEGA PARA APOYO EN LA GESTIÓN DEL CONTRATO INTERADMINISTRATIVO DE MANDATO SIN REPRESENTACIÓN N°4600105043 DE 2025, SUSCRITO ENTRE LA CHICM Y EL DISTRITO ESPECIAL DE CIENCIA, TECNOLOGIA E INNOVACIÓN DE MEDELLIN -UNIDAD ADMINISTRATIVA ESPECIAL BUEN COMIENZO PARA LA OPERACIÓN INTEGRAL PARA MEJORAR EL ESATDO NUTRICIONAL DE LA PRIMERA INFANCIA DEL DISTRITO DE CIENCIA, TECNOLOGIA E INNOVACIÓN DE MEDELLIN</t>
  </si>
  <si>
    <t>8 MESES Y 10 DIAS</t>
  </si>
  <si>
    <t>259-2026</t>
  </si>
  <si>
    <t>ANTONIO JOSE GOMEZ OCAMPO</t>
  </si>
  <si>
    <t>PRESTACIÓN DE SERVICIOS PROFESIONALES COMO PROFESIONAL JURIDICO PARA APOYO EN LA GESTIÓN DEL CONTRATO INTERADMINISTRATIVO DE MANDATO SIN REPRESENTACIÓN N°4600105043 DE 2025, SUSCRITO ENTRE LA CHICM Y EL DISTRITO ESPECIAL DE CIENCIA, TECNOLOGIA E INNOVACIÓN DE MEDELLIN -UNIDAD ADMINISTRATIVA ESPECIAL BUEN COMIENZO PARA LA OPERACIÓN INTEGRAL PARA MEJORAR EL ESATDO NUTRICIONAL DE LA PRIMERA INFANCIA DEL DISTRITO DE CIENCIA, TECNOLOGIA E INNOVACIÓN DE MEDELLIN</t>
  </si>
  <si>
    <t>260-2026</t>
  </si>
  <si>
    <t>LUZ YERIN CASTILLO PINEDA</t>
  </si>
  <si>
    <t>2 MESES Y 16 DIAS</t>
  </si>
  <si>
    <t>261-2026</t>
  </si>
  <si>
    <t>262-2026</t>
  </si>
  <si>
    <t>263-2026</t>
  </si>
  <si>
    <t>264-2026</t>
  </si>
  <si>
    <t>265-2026</t>
  </si>
  <si>
    <t>Prestacion de servicios como Médica especialista en Infectologia para brindar atención a los pacientes  que lo requieran en el ámbito hospitalario, urgencias y consulta extrena de manera oportuna y adecuada para contribuir a la salud integral de los pacientes de la Corporación Hospital Infantil Concejo de Medellín</t>
  </si>
  <si>
    <t>GR LOGÍSTICA INTEGRAL S.A.S</t>
  </si>
  <si>
    <t>8 meses y 16 dias</t>
  </si>
  <si>
    <t>Prestación de servicios profesionales como Cocineros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</si>
  <si>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PRESTACIÓN DE SERVICIOS PROFESIONALES COMO PROFESIONAL DE ENLACE BUEN COMIENZO PARA APOYO EN LA GESTIÓN DEL CONTRATO INTERADMINISTRATIVO DE MANDATO SIN REPRESENTACIÓN N°4600105043 DE 2025, SUSCRITO ENTRE LA CHICM Y EL DISTRITO DE CIENCIA, TECNOLOGIA E INNOVACIÓN DE MEDELLÍN -UNIDAD ADMINISTRATTIVA ESPECIAL BUEN COMIENZO PARA LA OPERACIÓN INTEGRAL PARA MEJORAR ELE STADO NUTRICIONAL DE LA PRIMERA INFANCIA DEL DISTRITO DE CIENCIA, TECNOLOGIA E INNOVACIÓN DE MEDELLÍN</t>
  </si>
  <si>
    <t>PRESTACIÓN DEL SERVICIO INTEGRAL PARA EL SUMINISTRO (RECEPCIÓN, ALMACENAMIENTO, LOGÍSTICA, DISTRIBUCIÓN, EMPAQUE, ENSAMBLE, TRANSPORTE, ENTREGA, VERIFICACIÓN DE ENTREGA, OTROS) DE ALIMENTOS PARA RACIONES Y/O COMPLEMENTOS ALIMENTARIOS, PARA APORTAR CON EL MEJORAMIENTO</t>
  </si>
  <si>
    <t>KEVIN ALVARAN HERNANDEZ</t>
  </si>
  <si>
    <t>PRESTACIÓN DE SERVICIOS PROFESIONALES COMO AUXILIAR DE BODEGA PARA APOYO EN LA GESTIÓN DEL CONTRATO INTERADMINISTRATIVO DE MANDATO SIN REPRESENTACIÓN N°4600105043 DE 2025, SUSCRITO ENTRE LA CHICM Y EL DISTRITO DE CIENCIA, TECNOLOGIA E INNOVACIÓN DE MEDELLÍN -UNIDAD ADMINISTRATTIVA ESPECIAL BUEN COMIENZO PARA LA OPERACIÓN INTEGRAL PARA MEJORAR ELE STADO NUTRICIONAL DE LA PRIMERA INFANCIA DEL DISTRITO DE CIENCIA, TECNOLOGIA E INNOVACIÓN DE MEDELLÍN</t>
  </si>
  <si>
    <t>XAMARA MESA BETANCUR</t>
  </si>
  <si>
    <t>PRESTACIÓN DE SERVICIOS PROFESIONALES COMO ASESOR TRANSVERSAL PARA APOYO EN LA GESTIÓN DEL CONTRATO INTERADMINISTRATIVO DE MANDATO SIN REPRESENTACIÓN N°4600105043 DE 2025, SUSCRITO ENTRE LA CHICM Y EL DISTRITO DE CIENCIA, TECNOLOGIA E INNOVACIÓN DE MEDELLÍN -UNIDAD ADMINISTRATTIVA ESPECIAL BUEN COMIENZO PARA LA OPERACIÓN INTEGRAL PARA MEJORAR ELE STADO NUTRICIONAL DE LA PRIMERA INFANCIA DEL DISTRITO DE CIENCIA, TECNOLOGIA E INNOVACIÓN DE MEDELLÍN</t>
  </si>
  <si>
    <t>CARLOS ÁNDRES BETANCUR BEDOYA</t>
  </si>
  <si>
    <t>PRESTACIÓN DE SERVICIOS PROFESIONALES COMO PEDAGOGO UBA,UAE O BC PARA APOYO EN LA GESTIÓN DEL CONTRATO INTERADMINISTRATIVO DE MANDATO SIN REPRESENTACIÓN N°4600105043 DE 2025, SUSCRITO ENTRE LA CHICM Y EL DISTRITO DE CIENCIA, TECNOLOGIA E INNOVACIÓN DE MEDELLÍN -UNIDAD ADMINISTRATTIVA ESPECIAL BUEN COMIENZO PARA LA OPERACIÓN INTEGRAL PARA MEJORAR ELE STADO NUTRICIONAL DE LA PRIMERA INFANCIA DEL DISTRITO DE CIENCIA, TECNOLOGIA E INNOVACIÓN DE MEDELLÍN</t>
  </si>
  <si>
    <t>266-2026</t>
  </si>
  <si>
    <t>267-2026</t>
  </si>
  <si>
    <t>YUSELYS DIAZ CONSUEGRA</t>
  </si>
  <si>
    <t>PRESTACIÓN DE SERVICIOS PROFESIONALES COMO PROFESIONAL JURIDICO PARA APOYO EN LA GESTIÓN DEL CONTRATO INTERADMINISTRATIVO DE MANDATO SIN REPRESENTACIÓN N°4600105043 DE 2025, SUSCRITO ENTRE LA CHICM Y EL DISTRITO ESPECIAL DE CIENCIA, TECNOLOGIA E INNOVACIÓ</t>
  </si>
  <si>
    <t>7 meses y 28 dias</t>
  </si>
  <si>
    <t>8 MESES</t>
  </si>
  <si>
    <t>REPRESENTACIONES Y DISTRIBUCIONES HOSPITALARIAS S.A.S-REDIHOS S.A.S</t>
  </si>
  <si>
    <t>268-2026</t>
  </si>
  <si>
    <t>ADICIONES</t>
  </si>
  <si>
    <t>EDUARDO MARQUEZ E HIJOS MATERIALES ELECTRICOS SAS-ANULADO</t>
  </si>
  <si>
    <t>GSMED SAS-ANULADO</t>
  </si>
  <si>
    <t>8 meses y 10 dias dias</t>
  </si>
  <si>
    <t>BEATRIZ ELENA ARENAS MONSALVE</t>
  </si>
  <si>
    <t>PRESTACIÓN DE SERVICIOS PROFESIONALES COMO COORDINADOR TÉCNICO para apoyo en la gestión del contrato interadministrativo de mandato sin representación N° 4600105043 DE 2025, suscrito entre la CHICM y el DISTRITO ESPECIAL DE CIENCIA, TECNOLOGÍA E INNOVACIÓN DE MEDELLÍN-UNIDAD ADMINISTRATIVA ESPECIAL BUEN COMIENZO para la operación integral para mejorar ele satdo nutricional de la primera infancia del distrito de ciencia, tecnologia e innovación de medellín</t>
  </si>
  <si>
    <t>9 meses y 11 dias</t>
  </si>
  <si>
    <t>269-2026</t>
  </si>
  <si>
    <t>3 MESES</t>
  </si>
  <si>
    <t>270-2026</t>
  </si>
  <si>
    <t>ARROW MEDICAL</t>
  </si>
  <si>
    <t xml:space="preserve">Suministro de dispositivos médicos necesarios   para la adecuada prestación del servicio de salud, mediante la modalidad de entregas parciales con las condiciones descritas en la solicitud y en la propuesta presentada por el contratista. </t>
  </si>
  <si>
    <t>#</t>
  </si>
  <si>
    <t>CONVOCATORIA</t>
  </si>
  <si>
    <t>SERVICIO DE ASEO</t>
  </si>
  <si>
    <t>SERVICIO DE ALIMENTACIÓN</t>
  </si>
  <si>
    <t>DECLARO DESIERTA</t>
  </si>
  <si>
    <t>LABORATORIO</t>
  </si>
  <si>
    <t>LOGISTICA BC</t>
  </si>
  <si>
    <t>NO SE HIZO</t>
  </si>
  <si>
    <t>TRANSPORTE BC</t>
  </si>
  <si>
    <t>MEDICAMENTOS Y DISPOSITIVOS MEDICOS</t>
  </si>
  <si>
    <t>DISPOSITIVOS Y REACTIVOS DE LABORATORIO</t>
  </si>
  <si>
    <t>OBJETO</t>
  </si>
  <si>
    <t>Prestación de servicios de apoyo diagnóstico en radiología e imágenes diagnósticas, que incluye la realización, procesamiento y entrega de resultados de los estudios requeridos por la Corporación Hospital Infantil Concejo de Medellín, conforme a las necesidades asistenciales, normas de habilitación y protocolos institucionales, de manera independiente.</t>
  </si>
  <si>
    <t>271-2026</t>
  </si>
  <si>
    <t>272-2026</t>
  </si>
  <si>
    <t>273-2026</t>
  </si>
  <si>
    <t>274-2026</t>
  </si>
  <si>
    <t>285-2026</t>
  </si>
  <si>
    <t>JULIETH LORENA YEPES RESTREPO</t>
  </si>
  <si>
    <t>1 MES Y 4 DIAS</t>
  </si>
  <si>
    <t>275-2026</t>
  </si>
  <si>
    <t>276-2026</t>
  </si>
  <si>
    <t>277-2026</t>
  </si>
  <si>
    <t>278-2026</t>
  </si>
  <si>
    <t>279-2026</t>
  </si>
  <si>
    <t>280-2026</t>
  </si>
  <si>
    <t>281-2026</t>
  </si>
  <si>
    <t>282-2026</t>
  </si>
  <si>
    <t>283-2026</t>
  </si>
  <si>
    <t>284-2026</t>
  </si>
  <si>
    <t>286-2026</t>
  </si>
  <si>
    <t>287-2026</t>
  </si>
  <si>
    <t>288-2026</t>
  </si>
  <si>
    <t>289-2026</t>
  </si>
  <si>
    <t>290-2026</t>
  </si>
  <si>
    <t>291-2026</t>
  </si>
  <si>
    <t>292-2026</t>
  </si>
  <si>
    <t>293-2026</t>
  </si>
  <si>
    <t>294-2026</t>
  </si>
  <si>
    <t>295-2026</t>
  </si>
  <si>
    <t>296-2026</t>
  </si>
  <si>
    <t>297-2026</t>
  </si>
  <si>
    <t>298-2026</t>
  </si>
  <si>
    <t>299-2026</t>
  </si>
  <si>
    <t>300-2026</t>
  </si>
  <si>
    <t>CENTRO MÉDICO OFTAMOLÓGICO Y LABORATORIO CLINICO ANDRADE NARVAEZ SOCIEDAD POR ACCIONES SIMPLIFICADA-COLCAN</t>
  </si>
  <si>
    <t>Contratar la prestación del servicio para la realización de pruebas de laboratorio clínico especializado, incluido transporte, procesamiento y entrega oportuna de resultados de exámenes, requeridos para apoyar la gestión del laboratorio clínico de la Corporación Hospital Infantil Concejo de Medellín, las cuales, o por su nivel de complejidad, o alto costo, o baja demanda, o por no contarse con la infraestructura tecnológica necesaria para su procesamiento, deben ser realizadas por un laboratorio externo habilitado, garantizando oportunidad, calidad, confiabilidad de los resultados y cumplimiento de la normatividad sanitaria vigente. Los exámenes de laboratorio a contratar son los que aparecen relacionados en el Anexo 4 FORMATO PARA PRESENTAR OFERTA ECONOMICA</t>
  </si>
  <si>
    <t>301-2026</t>
  </si>
  <si>
    <t>TIENDA MÉDICA MEDELLÍN S.A.S</t>
  </si>
  <si>
    <t>30 dias</t>
  </si>
  <si>
    <t>302-2026</t>
  </si>
  <si>
    <t>303-2026</t>
  </si>
  <si>
    <t>304-2026</t>
  </si>
  <si>
    <t>305-2026</t>
  </si>
  <si>
    <t>306-2026</t>
  </si>
  <si>
    <t>307-2026</t>
  </si>
  <si>
    <t>308-202</t>
  </si>
  <si>
    <t>309-2026</t>
  </si>
  <si>
    <t>310-2026</t>
  </si>
  <si>
    <t>311-2026</t>
  </si>
  <si>
    <t>312-2026</t>
  </si>
  <si>
    <t>313-2026</t>
  </si>
  <si>
    <t>314-2026</t>
  </si>
  <si>
    <t>315-2026</t>
  </si>
  <si>
    <t>316-2026</t>
  </si>
  <si>
    <t>317-2026</t>
  </si>
  <si>
    <t>318-2026</t>
  </si>
  <si>
    <t>319-2026</t>
  </si>
  <si>
    <t>320-2026</t>
  </si>
  <si>
    <t>321-2026</t>
  </si>
  <si>
    <t>322-2026</t>
  </si>
  <si>
    <t>323-2026</t>
  </si>
  <si>
    <t>324-2026</t>
  </si>
  <si>
    <t>325-2026</t>
  </si>
  <si>
    <t>326-2026</t>
  </si>
  <si>
    <t>327-2026</t>
  </si>
  <si>
    <t>328-2026</t>
  </si>
  <si>
    <t>329-2026</t>
  </si>
  <si>
    <t>330-2026</t>
  </si>
  <si>
    <t>331-2026</t>
  </si>
  <si>
    <t>Prestación de servicios profesionales como Tecnólogo de apoyo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</si>
  <si>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Prestación de servicios profesionales como Profesional Sociales y pedagogos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</si>
  <si>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CARLOS ANDRÉS BETANCUR BEDOYA</t>
  </si>
  <si>
    <t>ANGIE YESENIA GIRALDO GALEANO</t>
  </si>
  <si>
    <t>Prestación de servicios profesionales como Auxiliar de servicios generales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</si>
  <si>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Prestación de servicios profesionales como Gerente de Sistemas de Información / Desarrollador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</si>
  <si>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Prestación de servicios profesionales como Profesional de apoyo administrativo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</si>
  <si>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Contratar el suministro de dotación institucional, consistente en prendas de vestir (pijamas) y calzado, para los trabajadores beneficiarios de la entidad durante la vigencia 2026, y la adquisición de uniformes para el personal de las áreas de UCI y Cirugía, con el fin de garantizar la adecuada prestación de los servicios asistenciales y el cumplimiento de los protocolos institucionales</t>
  </si>
  <si>
    <t>KAREN JUDITH FUENTES HERNANDEZ</t>
  </si>
  <si>
    <t>Prestación de servicios profesionales como Profesional de nutrición y dietética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</si>
  <si>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MANUELA MARTINEZ VALOYES</t>
  </si>
  <si>
    <t>SUMINISTRAR LOS CONSUMIBLES, DISPOSITIVOS MEDICOS Y MEDICAMENTOS, PARA OPERA LOS EQUIPOS BIOMEDICOS ENTREGADOS EN COMODATO 244-2025 NECESARIOS PARA LA ADECUADA PRESTACIÓN DEL SERVICIO DE SALUD</t>
  </si>
  <si>
    <t>DIOMER SERVICIO DE PAPELERIA</t>
  </si>
  <si>
    <t>6 MESES</t>
  </si>
  <si>
    <r>
      <t xml:space="preserve">Prestar el </t>
    </r>
    <r>
      <rPr>
        <sz val="10"/>
        <color theme="1"/>
        <rFont val="Century Gothic"/>
        <family val="2"/>
      </rPr>
      <t>servicio de lavado, desinfección, desmanchado, recolección, entrega, marcación, reparación, reconversión y transporte de ropa hospitalaria, incluido el lavado de cortinas.</t>
    </r>
  </si>
  <si>
    <r>
      <t xml:space="preserve">Prestar el servicio de telemetría y mantenimiento integral en la nube </t>
    </r>
    <r>
      <rPr>
        <i/>
        <sz val="10"/>
        <color theme="1"/>
        <rFont val="Century Gothic"/>
        <family val="2"/>
      </rPr>
      <t>Mi Monitor</t>
    </r>
    <r>
      <rPr>
        <sz val="10"/>
        <color theme="1"/>
        <rFont val="Century Gothic"/>
        <family val="2"/>
      </rPr>
      <t xml:space="preserve"> de los equipos instalados por el contratista en la Corporación Hospital Infantil Concejo de Medellín</t>
    </r>
  </si>
  <si>
    <t>Prestación de servicios profesionales como Profesional de nutrición y dietética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</si>
  <si>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VALERIA CANO CANO</t>
  </si>
  <si>
    <t>HAROLD MARIN ALPALA VALENZUELA</t>
  </si>
  <si>
    <t>ELIZABETH HERNÁNDEZ CASTAÑO</t>
  </si>
  <si>
    <t>JULIANA SIERRA MONSALVE</t>
  </si>
  <si>
    <t>EDISON STEVEN SIERRA GIRALDO</t>
  </si>
  <si>
    <t>JORGE PALACIOS MOSQUERA</t>
  </si>
  <si>
    <t>YESICA CATALINA MATURANA MARTINEZ</t>
  </si>
  <si>
    <t>Prestación de servicios profesionales como Auxiliares administrativos para apoyo en la gestión del contrato interadministrativo de mandato sin representación N°4600105043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tecnologia e innovación de medellín.</t>
  </si>
  <si>
    <t>YURANY ANDREA ARIZA PANIAGUA</t>
  </si>
  <si>
    <t>SANDRA ENEDINE SUAREZ VILLA</t>
  </si>
  <si>
    <t>Prestación de servicios profesionales como Profesional licenciado en educación física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</si>
  <si>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KAREN JULIETH MAYORGA CUERVO</t>
  </si>
  <si>
    <t>SANTIAGO CADAVID GIRALDO</t>
  </si>
  <si>
    <t>Suministro de papelería y elementos de oficina</t>
  </si>
  <si>
    <t>YENIFER GABRIELA MONTES NOGUERA</t>
  </si>
  <si>
    <t>ANGIE ALEJANDRA HERRERA GONZALEZ</t>
  </si>
  <si>
    <t>6 meses y 15 dias</t>
  </si>
  <si>
    <t>KELLY JOHANA MENA MORENO</t>
  </si>
  <si>
    <t>NATALIA VALENCIA PUERTA</t>
  </si>
  <si>
    <t>Prestación de servicios profesionales como Profesionales de nutrición y dietética - UBA,UAE,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</si>
  <si>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Prestación de servicios profesionales como Profesionales de nutrición y dietética - UBA,UAE,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</si>
  <si>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Prestación de servicios profesionales como Profesional Social y pedagogo para apoyo en la gestión del contrato interadministrativo de mandato sin representación N°4600105043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</si>
  <si>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DANIELA ALEJANDRA MUÑOZ VANEGAS</t>
  </si>
  <si>
    <t>8 meses y 17 dias</t>
  </si>
  <si>
    <t>OPERADOR FARMACÉUTICO Y DISPOSITIVOS PARA LA SALUD S.A.S-OFYDSA S.A.S</t>
  </si>
  <si>
    <t>Suministro de forma continua, oportuna e ininterrumpida de los medicamentos y dispositivos médicos contenidos en la propuesta técnica y económica, presentada por el proponente en mayo 22 de 2026, previa solicitud a demanda y consumo de la Corporación Hospital Infantil Concejo de Medellín, sin estar sujeto a mínimos o máximos.</t>
  </si>
  <si>
    <t>FARMACERES S.A</t>
  </si>
  <si>
    <t>IMAGING EXPERTS AND HEALTHCARE SERVICES S.A.S.</t>
  </si>
  <si>
    <t>Prestación de servicios de la plataforma AQUILA+ en modalidad  nube.</t>
  </si>
  <si>
    <t>Prestación de servicios  profesionales de Cirugía Pediatría para brindar atención a los pacientes que lo requieran en Hospitalización, Consulta Externa y Cirugía,  de manera oportuna, adecuada y realizarlas actividades administrativas requeridas para el mejor funcionamiento en programación y oportunidad del servicio de cirugía pediátrica.</t>
  </si>
  <si>
    <t>6 meses y 14 dias</t>
  </si>
  <si>
    <t>54560000-10000000</t>
  </si>
  <si>
    <t>30000000-4450000</t>
  </si>
  <si>
    <t>90200000-2500000</t>
  </si>
  <si>
    <t>130000000-30622000</t>
  </si>
  <si>
    <t>29456000-4591000</t>
  </si>
  <si>
    <t>58000000-10000000</t>
  </si>
  <si>
    <t>30000000-21500000</t>
  </si>
  <si>
    <t>45000000-16000000</t>
  </si>
  <si>
    <t>16300000-2929000</t>
  </si>
  <si>
    <t>31560000-3000000</t>
  </si>
  <si>
    <t>53000000-3000000</t>
  </si>
  <si>
    <t>150000000-70000000</t>
  </si>
  <si>
    <t>Prestación de servicios profesionales como Profesional de nutrición y dietética - UBA, UAE, - Acciones transversales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nnovación de Medellín</t>
  </si>
  <si>
    <t>6 Meses</t>
  </si>
  <si>
    <t>Adquisición de equipos antropometricos y calibración</t>
  </si>
  <si>
    <t>FECHA</t>
  </si>
  <si>
    <t>JORGE SUAREZ</t>
  </si>
  <si>
    <t>NATALIA ORREGO</t>
  </si>
  <si>
    <t>BEATRIZ GUARIN</t>
  </si>
  <si>
    <t>332-2026</t>
  </si>
  <si>
    <t>333-2026</t>
  </si>
  <si>
    <t>334-2026</t>
  </si>
  <si>
    <t>335-2026</t>
  </si>
  <si>
    <t>336-2026</t>
  </si>
  <si>
    <t>ANA MILENA RAMIREZ DUQUE</t>
  </si>
  <si>
    <t>6 meses y 6 dias</t>
  </si>
  <si>
    <t>Prestación de servicios profesionales como Tecnólogo de apoyo para apoyo en la gestión del contrato interadministrativo de mandato sin representación N°4600105043 DE 2025, suscrito entre la CHICM y el DISTRITO ESPECIAL DE CIENCIA, TECNOLOGÍA E NNOVACIÓN DE MEDELLÍN – UNIDAD ADMINISTRATIVA ESPECIAL BUEN COMIENZO para la operación integral para mejorar el 
estado nutricional de la primera infancia del distrito de 
ciencia, tecnología e innovación de Medellín.</t>
  </si>
  <si>
    <t>6 meses y 11 dias</t>
  </si>
  <si>
    <t>337-2026</t>
  </si>
  <si>
    <t>338-2026</t>
  </si>
  <si>
    <t>339-2026</t>
  </si>
  <si>
    <t>340-2026</t>
  </si>
  <si>
    <t>341-2026</t>
  </si>
  <si>
    <t>342-2026</t>
  </si>
  <si>
    <t>343-2026</t>
  </si>
  <si>
    <t>344-2026</t>
  </si>
  <si>
    <t>345-2026</t>
  </si>
  <si>
    <t>346-2026</t>
  </si>
  <si>
    <t>347-2026</t>
  </si>
  <si>
    <t>348-2026</t>
  </si>
  <si>
    <t>350-2026</t>
  </si>
  <si>
    <t>351-2026</t>
  </si>
  <si>
    <t>352-2026</t>
  </si>
  <si>
    <t>353-2026</t>
  </si>
  <si>
    <t>354-2026</t>
  </si>
  <si>
    <t>355-2026</t>
  </si>
  <si>
    <t>356-2026</t>
  </si>
  <si>
    <t>357-2026</t>
  </si>
  <si>
    <t>358-2026</t>
  </si>
  <si>
    <t>359-2026</t>
  </si>
  <si>
    <t>360-2026</t>
  </si>
  <si>
    <t>361-2026</t>
  </si>
  <si>
    <t>CATHERINE ANDREA PIAMONTE ANGULO</t>
  </si>
  <si>
    <t>CESAR AUGUSTO VANEGAS DÍAZ</t>
  </si>
  <si>
    <t>DIANA CAROLINA BELLO MARQUEZ</t>
  </si>
  <si>
    <t>DIANA CRISTINA ORTÍZ MARIN</t>
  </si>
  <si>
    <t>HORACIO GÓMEZ GÓMEZ</t>
  </si>
  <si>
    <t>JAMES SNEYDER ALVIRA MOTTA</t>
  </si>
  <si>
    <t>JUAN CAMILO MARTINEZ SALGADO</t>
  </si>
  <si>
    <t>349-2026</t>
  </si>
  <si>
    <t>JEFFERSON ANTONIO BUENDIA RODRIGUEZ</t>
  </si>
  <si>
    <t>LUIS FERNANDO CARVAJAL KALIL</t>
  </si>
  <si>
    <t>MARIA VICTORIA LOPERA CAÑAVERAL</t>
  </si>
  <si>
    <t>MICHELE FERNANDO PERFETTI PANTOJA</t>
  </si>
  <si>
    <t>NATHALIE CRISTINA ARBOLEDA VILLA</t>
  </si>
  <si>
    <t>AURY GINETH PALACIOS ABADÍA</t>
  </si>
  <si>
    <t>363-2026</t>
  </si>
  <si>
    <t>364-2026</t>
  </si>
  <si>
    <t>ANDRÉS AGUDELO ECHEVERRI</t>
  </si>
  <si>
    <t>365-2026</t>
  </si>
  <si>
    <t>366-2026</t>
  </si>
  <si>
    <t>DARLYN VANESSA PIEDRAHITA GONZALEZ</t>
  </si>
  <si>
    <t>Prestar sus servicios profesionales de neurología clínica para brindar atención a los pacientes que lo requieran en el ambito hospitalario, urgencias y consulta externa de manera oportuna y adecuada realizando los procedimientos que sean necesarios de los pacientes de la Corporación Hospitalarios de la Corporación Hospital Infantil Concejo de Medellín del 01 de julio al 31 de Diciembre de 2026</t>
  </si>
  <si>
    <t>Prestación de Servicios Profesionales de Otorrinolaringología para brindar atención a los pacientes que lo requieran en el ámbito hospitalario, consulta externa, cirugía, urgencias, de manera oportuna y adecuada para contribuir a la salud integral de los pacientes de la Corporación Hospital Infantil Concejo de Medellín de Julio 01 a Diciembre 31 de 2026</t>
  </si>
  <si>
    <t>Prestación de servicios profesionales de especialista en Cuidado Crítico Pediátrico para brindar atención a los pacientes que lo requieran en el ámbito hospitalario, urgencias y consulta externa de manera oportuna, para contribuir a la salud integral de los pacientes del hospital.</t>
  </si>
  <si>
    <t>Prestación de servicios profesionales de especialista en nefrología pediátrica para brindar atención a los pacientes que lo requieran en el ambito hospitalario, urgencias y consulta externa de manera oportuna para contribuir a la salud integral de los pacientes de la Corporación Hospital Infantil Concejo de Medellín de Julio 01 a Diciembre 31 de 2026</t>
  </si>
  <si>
    <t xml:space="preserve">Prestación de  Servicios Profesionales cómo médica especialista en  Infectologia Pediatrica para brindar atención a los pacientes que lo requieran en el ámbito hospitalario, urgencias y consulta externa de manera oportuna y vigilancia epidemiológica adecuada para contribuir a la salud integral de los pacientes de la Corporación Hospital Infantil Concejo de Medellín </t>
  </si>
  <si>
    <t>Prestación de servicios profesionales para brindar atención a los pacientes que lo requieran en el ámbito hospitalario y urgencias implementando el programa integral de músico terapia</t>
  </si>
  <si>
    <t>Prestación de servicios profesionales como médico pediatra especialista en cuidado intensivo pediátrico para brindar atención a los pacientes de la Corporación Hospital Infantil Concejo de Medellín del 01 de Julio al 31 de Diciembre de 2026</t>
  </si>
  <si>
    <t>Prestación de Servicios Profesionales de especialista en Nefrología Pediatrica para brindar atención de los pacientes que lo requieran en el ámbito hospitalario, urgencias y consulta externa de manera oportuna para contribuir a la salud integral de los pacientes de la Corporación Hospital Infantil Concejo de Medellín</t>
  </si>
  <si>
    <t>Prestación de servicios profesionales como médica especialista en pediatría para brindar atención a los pacientes que lo requieran en el ámbito hospitalario, urgencias y consulta externa de manera oportuna, para contribuir a la salud integral de los pacientes de la Corporación Hospital Infantil Concejo de Medellín</t>
  </si>
  <si>
    <t>Prestación de Servicios como Médico especialista  en Endocrinología para brindar atención a los pacientes que lo requieran en el ámbito hospitalario, urgencias y consulta externa de manera oportuna y adecuada para contribuir a la salud integral de los pacientes de la Corporación Hospital Infantil Concejo de Medellín del 01 de  Julio al 31 Diciembre 2026</t>
  </si>
  <si>
    <t>INGRID YANETH NAVARRO ACOSTA</t>
  </si>
  <si>
    <t>Prestación de Servicios Profesionales de Neumología Clínica para brindar atención a los pacientes que lo requieran en el ámbito hospitalario, urgencias y consulta externa de manera oportuna y adecuada para la Corporación Hospital Infantil Concejo de Medellín de 01 de  Julio al 31 Diciembre de 2026</t>
  </si>
  <si>
    <t xml:space="preserve">Prestar sus servicios profesionales como médico especialista en cardiologia clinica para brindar atención a los pacientes que lo requieran en el ambito hospitalario, urgencias y consulta externa de manera oportuna y contribuir a la salud integral de los pacientes de la Corporación Hospital Infantil Concejo de Medellín </t>
  </si>
  <si>
    <t>Prestación de servicios profesionales de especialista en neurocirugía pediátrica para brindar atención a los pacientes que lo requieran en el ámbito hospitalario, consulta externa y procedimientos de cirugía requeridos de manera oportuna y contribuir a la salud integral de los pacientes de la Corporación Hospital Infantil Concejo de Medellín.</t>
  </si>
  <si>
    <t>Prestación de Servicios como Médico Especialista en Pediatría y Hematologia Clínica para brindar atención a los pacientes que lo requieran en el ambito hospitalario, urgencias y consulta externa de manera oportuna y adecuada, procedimientos requeridos por los pacientes para contribuir a la salud integral  de los pacientes de la Corporación Hospital Infantil Concejo de Medellín</t>
  </si>
  <si>
    <t xml:space="preserve">Prestación de servicios como médico especialista en endocrinología para brindar atención a los pacientes que lo requieran en el ambito hospitalario, urgencias y consulta externa de manera oportuna y adecuada para contribuir a la salud integral de los pacientes de la Corporación Hospital Infantil Concejo de Medellín </t>
  </si>
  <si>
    <t>Prestación de servicios profesionales como médico pediatra especialista en cuidado crítico pediátrico a los pacientes de la Corporación Hospital Infantil Concejo de Medellín</t>
  </si>
  <si>
    <t>Prestación de Servicios Profesionales de Dermatología Clínica para brindar atención a los pacientes que lo requieran en el ámbito hospitalario, urgencias y consulta externa de manera oportuna y la realización de procedimientos para contribuir a la salud integral de los pacientes de la Corporación Hospital Infantil Concejo de Medellín</t>
  </si>
  <si>
    <t>Prestación de Servicios Profesionales de Otorrinolaringología para brindar atención a los pacientes que lo requieren en el ámbito hospitalario, consulta externa, cirugía y urgencias de manera oportuna y adecuada para contribuir a la salud integral de los pacientes de la Corporación Hospital Infantil Concejo de Medellín</t>
  </si>
  <si>
    <t>Prestación de Servicios Profesionales como Médica Especialista en Pediatría para brindar atención a los pacientes que lo requieran en el ámbito hospitalario, urgencias y consulta externa de manera oportuna, para contribuir a la salud integral de los pacientes de la Corporación Hospital  Infantil Concejo de Medellín.</t>
  </si>
  <si>
    <t>Prestación de servicios profesionales de otorrinolaringología para brindar atención a los pacientes que lo requieren en el ámbito hospitalario, consulta externa, cirugía y urgencias de manera oportuna y adecuada para contribuir a la salud integral de los  pacientes de la Corporación Hospital Infantil Concejo de Medellín</t>
  </si>
  <si>
    <t>Prestación de Servicios Profesionales de Neumología Clínica para brindar atención a los pacientes que lo requieran en el ámbito hospitalario, urgencias y consulta externa de manera oportuna y adecuada para la Corporación Hospital Infantil Concejo de Medellín.</t>
  </si>
  <si>
    <t>Prestar sus servicios profesionales como médico especialista en cirugía pediátrica para brindar atención a los pacientes que lo requieran en el ámbito hospitalario, ambulatorio, urgencia y cirugía para contribuír a la salud integral  de los pacientes de la Corporación Hospital Infantil Concejo de Medellín</t>
  </si>
  <si>
    <t>Prestar sus servicios profesionales como médico  especialista en cirugía pediátrica para brindar atención a los pacientes que lo requieren en el ámbito hospitalario, ambulatorio, urgencias  y cirugía para contribuir a la salud integral  de los pacientes de la Corporación Hospital Infantil Concejo de Medellín</t>
  </si>
  <si>
    <t>MARIA FERNANDA LOPEZ</t>
  </si>
  <si>
    <t>Prestar sus servicios profesionales como médico pediatra especialista en infectología pediátrica para brindar atención a los pacientes que lo requieran en el ambito hospitalario, urgencias y consulta externa de manera oportuna y vigilancia epidemiológica adecuada para contribuir a la salud integral de los pacientes de  la Corporación Hospital Infantil Concejo de Medellín</t>
  </si>
  <si>
    <t>Prestación de Servicios Profesionales para realizar estudios ecográficos con su interpretación, además, la lectura de estudios radiológicos y tomografías. Lo anterior con el cumplimiento y apego a los requisitos normativos y legales</t>
  </si>
  <si>
    <t>Prestación de Servicios de apoyo a la gestión administrativa en el área de admisiones y facturación de la Corporación  Hospital Infantil Concejo de Medellín</t>
  </si>
  <si>
    <t>Contratar la prestación del servicio para la realización de pruebas de laboratorio clínico especializado, incluido transporte, procesamiento y entrega oportuna de resultados de exámenes, requeridos para apoyar la gestión del laboratorio clínico de la Corporación Hospital Infantil Concejo de Medellín, las cuales, o por su nivel de complejidad, o alto costo, o baja demanda, opor no contarse con la infraestructura tecnológica necesaria para su procesamiento, deben ser realizadas por un laboratorio externo habilitado, garantizando oportunidad, calidad, confiabilidad de los resultados y cumplimiento de la normatividad sanitaria vigente. los exámenes de laboratorio a contratar son los que aparecen relacionados en el Anexo 4 FORMATO PARA PRESENTAR PROPUESTA ECONÓMICA</t>
  </si>
  <si>
    <t>Prestación de servicios profesionales como Auxiliares administrativos para apoyo en la gestión del contrato interadministrativo de mandato sin representación N°4600105043 DE 2025, suscrito entre la CHICM y el DISTRITO ESPECIAL DE CIENCIA, TECNOLOGÍA E NNOVACIÓN DE MEDELLÍN – UNIDAD ADMINISTRATIVA ESPECIAL BUEN COMIENZO para la operación integral para mejorar el estado nutricional de la primera infancia del distrito de ciencia, tecnología e innovación de Medellín</t>
  </si>
  <si>
    <t>LABORATORIO MEDICO ECHAVARRIA S.A.S</t>
  </si>
  <si>
    <t>362-2026</t>
  </si>
  <si>
    <t>SILVANA VALDERRAMA MOLINA</t>
  </si>
  <si>
    <t>Prestación de servicios profesionales como Auxiliar Administrativo para apoyo en la gestión del contrato interadministrativo de mandato sin representación N°4600105043 DE 2025, suscrito entre la CHICM y el DISTRITO ESPECIAL DE CIENCIA, TECNOLOGÍA E NNOVACIÓN DE MEDELLÍN – UNIDAD ADMINISTRATIVA ESPECIAL BUEN COMIENZO para la operación integral para mejorar el estado nutricional de la primera infancia del distrito de ciencia, tecnología e innovación de Medellín</t>
  </si>
  <si>
    <t>367-2026</t>
  </si>
  <si>
    <t>368-2026</t>
  </si>
  <si>
    <t>369-2026</t>
  </si>
  <si>
    <t xml:space="preserve">Prestación de servicios profesionales como Auxiliar  administrativo para apoyo en la gestión del contrato  interadministrativo de mandato sin representación N°4600105043 DE 2025, suscrito entre la CHICM y el DISTRITO ESPECIAL DE CIENCIA, TECNOLOGÍA E NNOVACIÓN DE MEDELLÍN – UNIDAD ADMINISTRATIVA ESPECIAL BUEN COMIENZO para la operación integral para mejorar el estado nutricional de la primera infancia del distrito de ciencia, tecnología e innovación de Medellín </t>
  </si>
  <si>
    <t>ANDRES ALBERTO HIDALGO BOTERO</t>
  </si>
  <si>
    <t>Prestación de servicios profesionales como Auxiliar administrativo para apoyo en la gestión del contrato interadministrativo de mandato sin representación N°4600105043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</si>
  <si>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 xml:space="preserve">9 meses   </t>
  </si>
  <si>
    <t>LAURA NATALLY MUÑOZ GUARIN</t>
  </si>
  <si>
    <t>370-2026</t>
  </si>
  <si>
    <t>BIOSERVICIOS S.A.S</t>
  </si>
  <si>
    <t>371-2026</t>
  </si>
  <si>
    <t>Prestación de servicios profesionales de apoyo a la gestión administrativa del laboratorio, imágenes diagnósticas y servicio farmacéutico en la Corporación Hospital Infantil Concejo de Medellín</t>
  </si>
  <si>
    <t>SILVIA CONSUELO FERNÁNDEZ MUÑOZ</t>
  </si>
  <si>
    <t>Prestación de servicios profesionales como Profesional jurídico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</si>
  <si>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372-2026</t>
  </si>
  <si>
    <t>Prestación de servicios como técnica auxiliar de enfermería con certificación en vacunación, para el apoyo en la gestión del convenio de desempeño 4600104927 suscrito entre la Corporación Hospital Infantil Concejo de Medellín y  el Distrito Especial de Ciencia, tecnología e innovación de Medellín, en los servicios de urgencias, hospitalización y consulta externa</t>
  </si>
  <si>
    <t>373-2026</t>
  </si>
  <si>
    <t>Prestación de servicios profesionales como Profesional Social y pedagogo para apoyo en la gestión del contrato interadministrativo de mandato sin representación N° 4600105043 DE 2025, suscrito entre la CHICM y el DISTRITO ESPECIAL DE CIENCIA, TECNOLOGÍA E INNOVACIÓN DE MEDELLÍN – UNIDAD ADMINISTRATIVA ESPECIAL BUEN COMIENZO para la operación integral para mejorar el estado nutricional de la primera infancia del distrito de ciencia, tecnología e innovación de Medellín.</t>
  </si>
  <si>
    <t>YENIFER MARMOL BARRERA</t>
  </si>
  <si>
    <t>374-2026</t>
  </si>
  <si>
    <t>4 meses y 17 dias</t>
  </si>
  <si>
    <t>4 meses y 12 dias</t>
  </si>
  <si>
    <t>5 meses y 21 dias</t>
  </si>
  <si>
    <t>5 meses y 27 dias</t>
  </si>
  <si>
    <t>5 meses y 13 dias</t>
  </si>
  <si>
    <t>prestar servicios como AUXILAIR ADMINISTRATIVA en salud</t>
  </si>
  <si>
    <t>Contratar el servicio para la adquisición de equipos antropométricos, biomédicos y servicios de calibración con acreditación ONAC en el marco del contrato interadministrativo de mandato sin representación 4600105043 de 2025, Suscrito entre la Corporación Hospital Infantil Consejo de Medellín y el Distrito Especial de Ciencia, tecnología e Innovación de Medellín - Unidad Administrativa Especial Buen Comienzo</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</si>
</sst>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Red]\-&quot;$&quot;\ #,##0"/>
    <numFmt numFmtId="43" formatCode="_-* #,##0.00_-;\-* #,##0.00_-;_-* &quot;-&quot;??_-;_-@_-"/>
    <numFmt numFmtId="164" formatCode="_(&quot;$&quot;\ * #,##0.00_);_(&quot;$&quot;\ * \(#,##0.00\);_(&quot;$&quot;\ * &quot;-&quot;??_);_(@_)"/>
    <numFmt numFmtId="165" formatCode="_(&quot;$&quot;\ * #,##0_);_(&quot;$&quot;\ * \(#,##0\);_(&quot;$&quot;\ * &quot;-&quot;??_);_(@_)"/>
    <numFmt numFmtId="166" formatCode="[$-1240A]&quot;$&quot;#,##0;\(&quot;$&quot;#,##0\)"/>
    <numFmt numFmtId="167" formatCode="&quot;$&quot;\ #,##0"/>
    <numFmt numFmtId="168" formatCode="dd/mm/yyyy;@"/>
    <numFmt numFmtId="169" formatCode="[$$]#,##0"/>
    <numFmt numFmtId="170" formatCode="&quot;$&quot;\ #,##0_);[Red]\(&quot;$&quot;\ #,##0\)"/>
    <numFmt numFmtId="171" formatCode="_-&quot;$&quot;\ * #,##0_-;\-&quot;$&quot;\ * #,##0_-;_-&quot;$&quot;\ * &quot;-&quot;??_-;_-@_-"/>
  </numFmts>
  <fonts count="25">
    <font>
      <sz val="11"/>
      <color theme="1"/>
      <name val="Calibri"/>
      <charset val="134"/>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entury Gothic"/>
      <family val="2"/>
    </font>
    <font>
      <sz val="10"/>
      <color theme="1"/>
      <name val="Century Gothic"/>
      <family val="2"/>
    </font>
    <font>
      <b/>
      <sz val="10"/>
      <color theme="1"/>
      <name val="Century Gothic"/>
      <family val="2"/>
    </font>
    <font>
      <b/>
      <sz val="10"/>
      <name val="Century Gothic"/>
      <family val="2"/>
    </font>
    <font>
      <sz val="10"/>
      <name val="Century Gothic"/>
      <family val="2"/>
    </font>
    <font>
      <sz val="10"/>
      <color rgb="FF000000"/>
      <name val="Century Gothic"/>
      <family val="2"/>
    </font>
    <font>
      <sz val="9"/>
      <color theme="1"/>
      <name val="Century Gothic"/>
      <family val="2"/>
    </font>
    <font>
      <sz val="11"/>
      <color rgb="FF000000"/>
      <name val="Calibri"/>
      <family val="2"/>
      <scheme val="minor"/>
    </font>
    <font>
      <sz val="11"/>
      <color theme="1"/>
      <name val="Calibri"/>
      <family val="2"/>
      <scheme val="minor"/>
    </font>
    <font>
      <sz val="8"/>
      <color theme="1"/>
      <name val="Century Gothic"/>
      <family val="2"/>
    </font>
    <font>
      <sz val="10"/>
      <color rgb="FF3D3D3D"/>
      <name val="Century Gothic"/>
      <family val="2"/>
    </font>
    <font>
      <sz val="10"/>
      <color rgb="FF242424"/>
      <name val="Century Gothic"/>
      <family val="2"/>
    </font>
    <font>
      <u/>
      <sz val="12"/>
      <color theme="10"/>
      <name val="Calibri"/>
      <family val="2"/>
      <scheme val="minor"/>
    </font>
    <font>
      <i/>
      <sz val="10"/>
      <color theme="1"/>
      <name val="Century Gothic"/>
      <family val="2"/>
    </font>
    <font>
      <b/>
      <sz val="12"/>
      <color theme="1"/>
      <name val="Calibri"/>
      <family val="2"/>
      <scheme val="minor"/>
    </font>
    <font>
      <sz val="10"/>
      <color rgb="FF000000"/>
      <name val="Arial"/>
      <family val="2"/>
    </font>
    <font>
      <sz val="10"/>
      <color rgb="FF000000"/>
      <name val="Calibri"/>
      <family val="2"/>
      <scheme val="minor"/>
    </font>
    <font>
      <sz val="10"/>
      <color rgb="FF242424"/>
      <name val="Calibri"/>
      <family val="2"/>
      <scheme val="minor"/>
    </font>
    <font>
      <sz val="10"/>
      <color rgb="FF3D3D3D"/>
      <name val="Arial"/>
      <family val="2"/>
    </font>
    <font>
      <sz val="9"/>
      <color rgb="FF000000"/>
      <name val="Century Gothic"/>
      <family val="2"/>
    </font>
    <font>
      <b/>
      <sz val="14"/>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bgColor indexed="64"/>
      </patternFill>
    </fill>
    <fill>
      <patternFill patternType="solid">
        <fgColor theme="0"/>
        <bgColor theme="0"/>
      </patternFill>
    </fill>
    <fill>
      <patternFill patternType="solid">
        <fgColor rgb="FF92D050"/>
        <bgColor indexed="64"/>
      </patternFill>
    </fill>
    <fill>
      <patternFill patternType="solid">
        <fgColor rgb="FFFFFFFF"/>
        <bgColor rgb="FFFFFFFF"/>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style="thin">
        <color rgb="FF000000"/>
      </left>
      <right/>
      <top style="thin">
        <color rgb="FF000000"/>
      </top>
      <bottom/>
      <diagonal/>
    </border>
    <border>
      <left style="medium">
        <color rgb="FFCCCCCC"/>
      </left>
      <right/>
      <top style="medium">
        <color rgb="FFCCCCCC"/>
      </top>
      <bottom style="medium">
        <color rgb="FFCCCCCC"/>
      </bottom>
      <diagonal/>
    </border>
    <border>
      <left style="medium">
        <color rgb="FFCCCCCC"/>
      </left>
      <right/>
      <top/>
      <bottom style="medium">
        <color rgb="FFCCCCCC"/>
      </bottom>
      <diagonal/>
    </border>
    <border>
      <left style="medium">
        <color rgb="FFCCCCCC"/>
      </left>
      <right/>
      <top style="medium">
        <color rgb="FFCCCCCC"/>
      </top>
      <bottom/>
      <diagonal/>
    </border>
    <border>
      <left style="thin">
        <color auto="1"/>
      </left>
      <right/>
      <top/>
      <bottom/>
      <diagonal/>
    </border>
    <border>
      <left/>
      <right/>
      <top style="thin">
        <color auto="1"/>
      </top>
      <bottom style="thin">
        <color indexed="64"/>
      </bottom>
      <diagonal/>
    </border>
  </borders>
  <cellStyleXfs count="6">
    <xf numFmtId="0" fontId="0" fillId="0" borderId="0"/>
    <xf numFmtId="43" fontId="12" fillId="0" borderId="0" applyFont="0" applyFill="0" applyBorder="0" applyAlignment="0" applyProtection="0"/>
    <xf numFmtId="164" fontId="12" fillId="0" borderId="0" applyFont="0" applyFill="0" applyBorder="0" applyAlignment="0" applyProtection="0"/>
    <xf numFmtId="0" fontId="16" fillId="0" borderId="0" applyNumberFormat="0" applyFill="0" applyBorder="0" applyAlignment="0" applyProtection="0"/>
    <xf numFmtId="0" fontId="11" fillId="0" borderId="0"/>
    <xf numFmtId="0" fontId="12" fillId="0" borderId="0"/>
  </cellStyleXfs>
  <cellXfs count="256">
    <xf numFmtId="0" fontId="0" fillId="0" borderId="0" xfId="0"/>
    <xf numFmtId="0" fontId="0" fillId="0" borderId="0" xfId="0" applyAlignment="1">
      <alignment horizontal="center" vertical="center"/>
    </xf>
    <xf numFmtId="0" fontId="0" fillId="0" borderId="0" xfId="0" applyAlignment="1">
      <alignment vertical="center"/>
    </xf>
    <xf numFmtId="2" fontId="0" fillId="0" borderId="0" xfId="0" applyNumberFormat="1" applyAlignment="1">
      <alignment horizontal="center"/>
    </xf>
    <xf numFmtId="0" fontId="0" fillId="0" borderId="0" xfId="0" applyAlignment="1">
      <alignment horizontal="left"/>
    </xf>
    <xf numFmtId="165" fontId="0" fillId="0" borderId="1" xfId="2" applyNumberFormat="1" applyFont="1" applyBorder="1" applyAlignment="1">
      <alignment horizontal="center" vertical="center"/>
    </xf>
    <xf numFmtId="165" fontId="0" fillId="0" borderId="1" xfId="0" applyNumberFormat="1" applyBorder="1" applyAlignment="1">
      <alignment horizontal="center" vertical="center"/>
    </xf>
    <xf numFmtId="0" fontId="3" fillId="0" borderId="0" xfId="0" applyFont="1" applyAlignment="1">
      <alignment horizontal="center"/>
    </xf>
    <xf numFmtId="165" fontId="0" fillId="0" borderId="0" xfId="2" applyNumberFormat="1" applyFont="1" applyBorder="1" applyAlignment="1">
      <alignment horizontal="center" vertical="center"/>
    </xf>
    <xf numFmtId="165" fontId="0" fillId="0" borderId="0" xfId="0" applyNumberFormat="1" applyAlignment="1">
      <alignment horizontal="center" vertical="center"/>
    </xf>
    <xf numFmtId="0" fontId="4" fillId="0" borderId="0" xfId="0" applyFont="1"/>
    <xf numFmtId="2" fontId="4"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left"/>
    </xf>
    <xf numFmtId="165" fontId="4" fillId="0" borderId="0" xfId="2" applyNumberFormat="1" applyFont="1" applyBorder="1" applyAlignment="1">
      <alignment horizontal="center" vertical="center"/>
    </xf>
    <xf numFmtId="165" fontId="4" fillId="0" borderId="0" xfId="0" applyNumberFormat="1" applyFont="1" applyAlignment="1">
      <alignment horizontal="center" vertical="center"/>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left" vertical="center"/>
    </xf>
    <xf numFmtId="0" fontId="7"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165" fontId="6" fillId="2" borderId="4" xfId="2" applyNumberFormat="1" applyFont="1" applyFill="1" applyBorder="1" applyAlignment="1">
      <alignment horizontal="center" vertical="center" wrapText="1"/>
    </xf>
    <xf numFmtId="0" fontId="6" fillId="2" borderId="9" xfId="0" applyFont="1" applyFill="1" applyBorder="1" applyAlignment="1">
      <alignment horizontal="center" vertical="center"/>
    </xf>
    <xf numFmtId="165" fontId="6" fillId="2" borderId="4" xfId="0" applyNumberFormat="1" applyFont="1" applyFill="1" applyBorder="1" applyAlignment="1">
      <alignment horizontal="center" vertical="center" wrapText="1"/>
    </xf>
    <xf numFmtId="0" fontId="5" fillId="0" borderId="0" xfId="0" applyFont="1"/>
    <xf numFmtId="0" fontId="5" fillId="0" borderId="10" xfId="0" applyFont="1" applyBorder="1"/>
    <xf numFmtId="14" fontId="5" fillId="0" borderId="1" xfId="0" applyNumberFormat="1" applyFont="1" applyBorder="1" applyAlignment="1">
      <alignment horizontal="center" vertical="center"/>
    </xf>
    <xf numFmtId="0" fontId="5" fillId="0" borderId="11" xfId="5" applyFont="1" applyBorder="1" applyAlignment="1">
      <alignment horizontal="left" vertical="center" wrapText="1"/>
    </xf>
    <xf numFmtId="0" fontId="5" fillId="0" borderId="11" xfId="5"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top" wrapText="1"/>
    </xf>
    <xf numFmtId="0" fontId="8" fillId="0" borderId="1"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vertical="center"/>
    </xf>
    <xf numFmtId="166" fontId="5" fillId="0" borderId="1" xfId="0" applyNumberFormat="1" applyFont="1" applyBorder="1" applyAlignment="1">
      <alignment horizontal="center" vertical="center"/>
    </xf>
    <xf numFmtId="0" fontId="5" fillId="0" borderId="1" xfId="0" applyFont="1" applyBorder="1" applyAlignment="1">
      <alignment wrapText="1"/>
    </xf>
    <xf numFmtId="0" fontId="5" fillId="0" borderId="13" xfId="0" applyFont="1" applyBorder="1"/>
    <xf numFmtId="0" fontId="5" fillId="0" borderId="13" xfId="0" applyFont="1" applyBorder="1" applyAlignment="1">
      <alignment horizontal="center" vertical="center" wrapText="1"/>
    </xf>
    <xf numFmtId="0" fontId="5" fillId="0" borderId="1" xfId="0" applyFont="1" applyBorder="1"/>
    <xf numFmtId="167" fontId="5" fillId="0" borderId="13" xfId="1" applyNumberFormat="1" applyFont="1" applyFill="1" applyBorder="1" applyAlignment="1">
      <alignment horizontal="center" vertical="center"/>
    </xf>
    <xf numFmtId="168" fontId="5" fillId="0" borderId="13" xfId="0" applyNumberFormat="1" applyFont="1" applyBorder="1" applyAlignment="1">
      <alignment horizontal="center" vertical="center"/>
    </xf>
    <xf numFmtId="14" fontId="5" fillId="0" borderId="1" xfId="0" applyNumberFormat="1" applyFont="1" applyBorder="1" applyAlignment="1">
      <alignment horizontal="center"/>
    </xf>
    <xf numFmtId="0" fontId="5" fillId="0" borderId="14" xfId="0" applyFont="1" applyBorder="1"/>
    <xf numFmtId="0" fontId="0" fillId="0" borderId="1" xfId="0" applyBorder="1"/>
    <xf numFmtId="0" fontId="5" fillId="0" borderId="10" xfId="0" applyFont="1" applyBorder="1" applyAlignment="1">
      <alignment vertical="center"/>
    </xf>
    <xf numFmtId="14" fontId="5" fillId="0" borderId="10" xfId="0" applyNumberFormat="1" applyFont="1" applyBorder="1" applyAlignment="1">
      <alignment horizontal="center" vertical="center"/>
    </xf>
    <xf numFmtId="0" fontId="5" fillId="0" borderId="15" xfId="0" applyFont="1" applyBorder="1"/>
    <xf numFmtId="0" fontId="5" fillId="0" borderId="1" xfId="0" applyFont="1" applyBorder="1" applyAlignment="1">
      <alignment horizontal="center"/>
    </xf>
    <xf numFmtId="0" fontId="5" fillId="0" borderId="0" xfId="0" applyFont="1" applyAlignment="1">
      <alignment vertical="center"/>
    </xf>
    <xf numFmtId="0" fontId="5" fillId="0" borderId="16" xfId="0" applyFont="1" applyBorder="1"/>
    <xf numFmtId="0" fontId="9" fillId="0" borderId="1" xfId="0" applyFont="1" applyBorder="1"/>
    <xf numFmtId="1" fontId="9" fillId="5" borderId="4" xfId="0" applyNumberFormat="1" applyFont="1" applyFill="1" applyBorder="1" applyAlignment="1">
      <alignment horizontal="center" vertical="center"/>
    </xf>
    <xf numFmtId="0" fontId="5" fillId="5" borderId="1" xfId="0" applyFont="1" applyFill="1" applyBorder="1" applyAlignment="1">
      <alignment wrapText="1"/>
    </xf>
    <xf numFmtId="167" fontId="5" fillId="0" borderId="1" xfId="0" applyNumberFormat="1" applyFont="1" applyBorder="1" applyAlignment="1">
      <alignment horizontal="center" vertical="center"/>
    </xf>
    <xf numFmtId="0" fontId="0" fillId="0" borderId="4" xfId="0" applyBorder="1"/>
    <xf numFmtId="0" fontId="5" fillId="0" borderId="4" xfId="0" applyFont="1" applyBorder="1" applyAlignment="1">
      <alignment horizontal="center" vertical="center"/>
    </xf>
    <xf numFmtId="168" fontId="5" fillId="0" borderId="15" xfId="0" applyNumberFormat="1" applyFont="1" applyBorder="1" applyAlignment="1">
      <alignment horizontal="center" vertical="center"/>
    </xf>
    <xf numFmtId="0" fontId="5" fillId="0" borderId="1" xfId="0" applyFont="1" applyBorder="1" applyAlignment="1">
      <alignment vertical="top"/>
    </xf>
    <xf numFmtId="168" fontId="5" fillId="0" borderId="1" xfId="0" applyNumberFormat="1" applyFont="1" applyBorder="1" applyAlignment="1">
      <alignment horizontal="center" vertical="center"/>
    </xf>
    <xf numFmtId="0" fontId="9" fillId="4" borderId="1" xfId="0" applyFont="1" applyFill="1" applyBorder="1" applyAlignment="1">
      <alignment horizontal="center" vertical="center"/>
    </xf>
    <xf numFmtId="0" fontId="5" fillId="0" borderId="14" xfId="0" applyFont="1" applyBorder="1" applyAlignment="1">
      <alignment vertical="center"/>
    </xf>
    <xf numFmtId="0" fontId="5" fillId="4" borderId="1" xfId="0" applyFont="1" applyFill="1" applyBorder="1" applyAlignment="1">
      <alignment horizontal="center" vertical="center"/>
    </xf>
    <xf numFmtId="0" fontId="5" fillId="4" borderId="1" xfId="0" applyFont="1" applyFill="1" applyBorder="1" applyAlignment="1">
      <alignment vertical="top"/>
    </xf>
    <xf numFmtId="0" fontId="8" fillId="0" borderId="1" xfId="0" applyFont="1" applyBorder="1" applyAlignment="1">
      <alignment horizontal="center" vertical="center"/>
    </xf>
    <xf numFmtId="0" fontId="5" fillId="0" borderId="1" xfId="0" applyFont="1" applyBorder="1" applyAlignment="1">
      <alignment horizontal="justify" vertical="top" wrapText="1"/>
    </xf>
    <xf numFmtId="3" fontId="5" fillId="0" borderId="1" xfId="0" applyNumberFormat="1" applyFont="1" applyBorder="1" applyAlignment="1">
      <alignment horizontal="center" vertical="center"/>
    </xf>
    <xf numFmtId="6" fontId="5" fillId="0" borderId="1" xfId="0" applyNumberFormat="1" applyFont="1" applyBorder="1" applyAlignment="1">
      <alignment horizontal="center" vertical="center"/>
    </xf>
    <xf numFmtId="0" fontId="5" fillId="0" borderId="1" xfId="0" applyFont="1" applyBorder="1" applyAlignment="1">
      <alignment horizontal="left" vertical="top" wrapText="1"/>
    </xf>
    <xf numFmtId="0" fontId="5" fillId="0" borderId="0" xfId="0" applyFont="1" applyAlignment="1">
      <alignment vertical="top" wrapText="1"/>
    </xf>
    <xf numFmtId="0" fontId="5" fillId="0" borderId="1" xfId="0" applyFont="1" applyBorder="1" applyAlignment="1">
      <alignment horizontal="left" wrapText="1"/>
    </xf>
    <xf numFmtId="0" fontId="5" fillId="0" borderId="1" xfId="0" applyFont="1" applyBorder="1" applyAlignment="1">
      <alignment horizontal="justify" vertical="center" wrapText="1"/>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8" fillId="0" borderId="1" xfId="0" applyFont="1" applyBorder="1"/>
    <xf numFmtId="0" fontId="5" fillId="0" borderId="18" xfId="0" applyFont="1" applyBorder="1"/>
    <xf numFmtId="0" fontId="5" fillId="0" borderId="1" xfId="0" applyFont="1" applyBorder="1" applyAlignment="1">
      <alignment horizontal="left" vertical="center" wrapText="1"/>
    </xf>
    <xf numFmtId="49" fontId="5" fillId="0" borderId="1" xfId="0" applyNumberFormat="1" applyFont="1" applyBorder="1" applyAlignment="1">
      <alignment horizontal="center" vertical="center"/>
    </xf>
    <xf numFmtId="14" fontId="5" fillId="0" borderId="14" xfId="0" applyNumberFormat="1" applyFont="1" applyBorder="1" applyAlignment="1">
      <alignment horizontal="center"/>
    </xf>
    <xf numFmtId="0" fontId="5" fillId="0" borderId="14" xfId="0" applyFont="1" applyBorder="1" applyAlignment="1">
      <alignment horizontal="center"/>
    </xf>
    <xf numFmtId="0" fontId="5" fillId="0" borderId="1" xfId="0" applyFont="1" applyBorder="1" applyAlignment="1">
      <alignment vertical="center" wrapText="1"/>
    </xf>
    <xf numFmtId="0" fontId="5" fillId="0" borderId="4" xfId="0" applyFont="1" applyBorder="1" applyAlignment="1">
      <alignment vertical="top" wrapText="1"/>
    </xf>
    <xf numFmtId="0" fontId="5" fillId="0" borderId="10" xfId="0" applyFont="1" applyBorder="1" applyAlignment="1">
      <alignment horizontal="center" vertical="center"/>
    </xf>
    <xf numFmtId="0" fontId="5" fillId="0" borderId="10" xfId="0" applyFont="1" applyBorder="1" applyAlignment="1">
      <alignment vertical="top" wrapText="1"/>
    </xf>
    <xf numFmtId="14" fontId="5" fillId="0" borderId="19" xfId="0" applyNumberFormat="1" applyFont="1" applyBorder="1" applyAlignment="1">
      <alignment horizontal="center"/>
    </xf>
    <xf numFmtId="0" fontId="5" fillId="0" borderId="4" xfId="0" applyFont="1" applyBorder="1"/>
    <xf numFmtId="0" fontId="9" fillId="0" borderId="1" xfId="0" applyFont="1" applyBorder="1" applyAlignment="1">
      <alignment wrapText="1"/>
    </xf>
    <xf numFmtId="14" fontId="5" fillId="0" borderId="1" xfId="0" applyNumberFormat="1" applyFont="1" applyBorder="1"/>
    <xf numFmtId="14" fontId="5" fillId="0" borderId="1" xfId="0" applyNumberFormat="1" applyFont="1" applyBorder="1" applyAlignment="1">
      <alignment horizontal="left" vertical="center"/>
    </xf>
    <xf numFmtId="0" fontId="13" fillId="0" borderId="0" xfId="0" applyFont="1"/>
    <xf numFmtId="2" fontId="5" fillId="6" borderId="1" xfId="0" applyNumberFormat="1" applyFont="1" applyFill="1" applyBorder="1" applyAlignment="1">
      <alignment horizontal="center"/>
    </xf>
    <xf numFmtId="6" fontId="5" fillId="0" borderId="1" xfId="0" applyNumberFormat="1" applyFont="1" applyBorder="1" applyAlignment="1">
      <alignment horizontal="center" vertical="center" wrapText="1"/>
    </xf>
    <xf numFmtId="167" fontId="5" fillId="0" borderId="1" xfId="2" applyNumberFormat="1" applyFont="1" applyFill="1" applyBorder="1" applyAlignment="1">
      <alignment horizontal="center" vertical="center"/>
    </xf>
    <xf numFmtId="0" fontId="5" fillId="0" borderId="1" xfId="0" applyFont="1" applyBorder="1" applyAlignment="1">
      <alignment horizontal="justify" wrapText="1"/>
    </xf>
    <xf numFmtId="14" fontId="5" fillId="0" borderId="1" xfId="0" applyNumberFormat="1" applyFont="1" applyBorder="1" applyAlignment="1">
      <alignment horizontal="center" wrapText="1"/>
    </xf>
    <xf numFmtId="0" fontId="9" fillId="0" borderId="0" xfId="0" applyFont="1" applyAlignment="1">
      <alignment horizontal="justify" vertical="center"/>
    </xf>
    <xf numFmtId="0" fontId="5" fillId="0" borderId="17" xfId="0" applyFont="1" applyBorder="1" applyAlignment="1">
      <alignment horizontal="center" vertical="center"/>
    </xf>
    <xf numFmtId="0" fontId="5" fillId="0" borderId="1" xfId="0" applyFont="1" applyBorder="1" applyAlignment="1">
      <alignment horizontal="left"/>
    </xf>
    <xf numFmtId="0" fontId="8" fillId="0" borderId="1" xfId="0" applyFont="1" applyBorder="1" applyAlignment="1">
      <alignment wrapText="1"/>
    </xf>
    <xf numFmtId="0" fontId="5" fillId="0" borderId="1" xfId="0" applyFont="1" applyBorder="1" applyAlignment="1">
      <alignment horizontal="left" vertical="center"/>
    </xf>
    <xf numFmtId="14" fontId="3" fillId="0" borderId="1" xfId="0" applyNumberFormat="1" applyFont="1" applyBorder="1" applyAlignment="1">
      <alignment horizontal="center" vertical="center"/>
    </xf>
    <xf numFmtId="0" fontId="3" fillId="0" borderId="1" xfId="0" applyFont="1" applyBorder="1" applyAlignment="1">
      <alignment vertical="center"/>
    </xf>
    <xf numFmtId="0" fontId="5" fillId="0" borderId="1" xfId="0" applyFont="1" applyBorder="1" applyAlignment="1">
      <alignment horizontal="justify" vertical="center"/>
    </xf>
    <xf numFmtId="0" fontId="5" fillId="5" borderId="1" xfId="0" applyFont="1" applyFill="1" applyBorder="1" applyAlignment="1">
      <alignment horizontal="center" vertical="center"/>
    </xf>
    <xf numFmtId="0" fontId="9" fillId="0" borderId="1" xfId="0" applyFont="1" applyBorder="1" applyAlignment="1">
      <alignment vertical="top"/>
    </xf>
    <xf numFmtId="0" fontId="9" fillId="0" borderId="1" xfId="0" applyFont="1" applyBorder="1" applyAlignment="1">
      <alignment horizontal="left" wrapText="1"/>
    </xf>
    <xf numFmtId="0" fontId="9" fillId="0" borderId="1" xfId="0" applyFont="1" applyBorder="1" applyAlignment="1">
      <alignment vertical="top" wrapText="1"/>
    </xf>
    <xf numFmtId="169" fontId="9" fillId="0" borderId="0" xfId="0" applyNumberFormat="1" applyFont="1" applyAlignment="1">
      <alignment horizontal="center"/>
    </xf>
    <xf numFmtId="169" fontId="9" fillId="0" borderId="1" xfId="0" applyNumberFormat="1" applyFont="1" applyBorder="1" applyAlignment="1">
      <alignment horizontal="center" vertical="center"/>
    </xf>
    <xf numFmtId="169" fontId="9" fillId="0" borderId="1" xfId="0" applyNumberFormat="1" applyFont="1" applyBorder="1" applyAlignment="1">
      <alignment horizontal="center" vertical="center" wrapText="1"/>
    </xf>
    <xf numFmtId="2" fontId="5" fillId="0" borderId="10" xfId="0" applyNumberFormat="1" applyFont="1" applyBorder="1" applyAlignment="1">
      <alignment horizontal="center"/>
    </xf>
    <xf numFmtId="0" fontId="9" fillId="0" borderId="10" xfId="0" applyFont="1" applyBorder="1" applyAlignment="1">
      <alignment horizontal="left" wrapText="1"/>
    </xf>
    <xf numFmtId="169" fontId="9" fillId="0" borderId="10" xfId="0" applyNumberFormat="1" applyFont="1" applyBorder="1" applyAlignment="1">
      <alignment horizontal="center" vertical="center"/>
    </xf>
    <xf numFmtId="0" fontId="9" fillId="0" borderId="1" xfId="0" applyFont="1" applyBorder="1" applyAlignment="1">
      <alignment horizontal="center"/>
    </xf>
    <xf numFmtId="2" fontId="5" fillId="0" borderId="1" xfId="0" applyNumberFormat="1" applyFont="1" applyBorder="1" applyAlignment="1">
      <alignment horizontal="center"/>
    </xf>
    <xf numFmtId="0" fontId="5" fillId="0" borderId="17" xfId="0" applyFont="1" applyBorder="1" applyAlignment="1">
      <alignment horizontal="center"/>
    </xf>
    <xf numFmtId="14" fontId="5" fillId="0" borderId="1" xfId="0" applyNumberFormat="1" applyFont="1" applyBorder="1" applyAlignment="1">
      <alignment horizontal="center" vertical="center" wrapText="1"/>
    </xf>
    <xf numFmtId="2" fontId="5" fillId="0" borderId="4" xfId="0" applyNumberFormat="1" applyFont="1" applyBorder="1" applyAlignment="1">
      <alignment horizontal="center"/>
    </xf>
    <xf numFmtId="1" fontId="5" fillId="5" borderId="1" xfId="0" applyNumberFormat="1" applyFont="1" applyFill="1" applyBorder="1" applyAlignment="1">
      <alignment horizontal="center" vertical="center"/>
    </xf>
    <xf numFmtId="1" fontId="9" fillId="5" borderId="1" xfId="0" applyNumberFormat="1" applyFont="1" applyFill="1" applyBorder="1" applyAlignment="1">
      <alignment horizontal="center" vertical="center"/>
    </xf>
    <xf numFmtId="0" fontId="5" fillId="4" borderId="13" xfId="0" applyFont="1" applyFill="1" applyBorder="1" applyAlignment="1">
      <alignment horizontal="center" vertical="center"/>
    </xf>
    <xf numFmtId="1" fontId="9" fillId="4" borderId="1" xfId="0" applyNumberFormat="1" applyFont="1" applyFill="1" applyBorder="1" applyAlignment="1">
      <alignment horizontal="center" vertical="center"/>
    </xf>
    <xf numFmtId="0" fontId="5" fillId="0" borderId="4" xfId="0" applyFont="1" applyBorder="1" applyAlignment="1">
      <alignment wrapText="1"/>
    </xf>
    <xf numFmtId="170" fontId="5" fillId="0" borderId="1" xfId="0" applyNumberFormat="1" applyFont="1" applyBorder="1" applyAlignment="1">
      <alignment horizontal="center" vertical="center" wrapText="1"/>
    </xf>
    <xf numFmtId="1" fontId="5" fillId="4" borderId="1" xfId="0"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0" fontId="5" fillId="7" borderId="1" xfId="0" applyFont="1" applyFill="1" applyBorder="1" applyAlignment="1">
      <alignment horizontal="center" vertical="center"/>
    </xf>
    <xf numFmtId="2" fontId="5" fillId="0" borderId="1" xfId="0" applyNumberFormat="1" applyFont="1" applyBorder="1" applyAlignment="1">
      <alignment horizontal="center" vertical="center"/>
    </xf>
    <xf numFmtId="0" fontId="5" fillId="4" borderId="15" xfId="0" applyFont="1" applyFill="1" applyBorder="1" applyAlignment="1">
      <alignment horizontal="center" vertical="center"/>
    </xf>
    <xf numFmtId="0" fontId="8" fillId="0" borderId="0" xfId="0" applyFont="1" applyAlignment="1">
      <alignment horizontal="center" vertical="center"/>
    </xf>
    <xf numFmtId="0" fontId="5" fillId="0" borderId="13" xfId="0" applyFont="1" applyBorder="1" applyAlignment="1">
      <alignment horizontal="center" vertical="center"/>
    </xf>
    <xf numFmtId="165" fontId="5" fillId="0" borderId="1" xfId="2" applyNumberFormat="1" applyFont="1" applyFill="1" applyBorder="1" applyAlignment="1">
      <alignment horizontal="center" vertical="center"/>
    </xf>
    <xf numFmtId="0" fontId="9" fillId="4" borderId="15" xfId="0" applyFont="1" applyFill="1" applyBorder="1" applyAlignment="1">
      <alignment horizontal="center" vertical="center"/>
    </xf>
    <xf numFmtId="6" fontId="5" fillId="0" borderId="14" xfId="0" applyNumberFormat="1" applyFont="1" applyBorder="1" applyAlignment="1">
      <alignment horizontal="center" vertical="center"/>
    </xf>
    <xf numFmtId="0" fontId="9" fillId="4" borderId="13" xfId="0" applyFont="1" applyFill="1" applyBorder="1" applyAlignment="1">
      <alignment horizontal="center" vertical="center"/>
    </xf>
    <xf numFmtId="0" fontId="5" fillId="4" borderId="21" xfId="0" applyFont="1" applyFill="1" applyBorder="1" applyAlignment="1">
      <alignment horizontal="center" vertical="center"/>
    </xf>
    <xf numFmtId="2" fontId="8" fillId="0" borderId="1" xfId="0" applyNumberFormat="1" applyFont="1" applyBorder="1" applyAlignment="1">
      <alignment horizontal="center"/>
    </xf>
    <xf numFmtId="14" fontId="8" fillId="0" borderId="1" xfId="0" applyNumberFormat="1" applyFont="1" applyBorder="1" applyAlignment="1">
      <alignment horizontal="center"/>
    </xf>
    <xf numFmtId="1" fontId="9" fillId="5" borderId="18" xfId="0" applyNumberFormat="1" applyFont="1" applyFill="1" applyBorder="1" applyAlignment="1">
      <alignment horizontal="center" vertical="center"/>
    </xf>
    <xf numFmtId="0" fontId="14" fillId="0" borderId="0" xfId="0" applyFont="1" applyAlignment="1">
      <alignment horizontal="center"/>
    </xf>
    <xf numFmtId="170" fontId="5" fillId="0" borderId="22" xfId="0" applyNumberFormat="1" applyFont="1" applyBorder="1" applyAlignment="1">
      <alignment horizontal="center" vertical="center" wrapText="1"/>
    </xf>
    <xf numFmtId="0" fontId="5" fillId="0" borderId="15" xfId="0" applyFont="1" applyBorder="1" applyAlignment="1">
      <alignment horizontal="center" vertical="center"/>
    </xf>
    <xf numFmtId="0" fontId="14" fillId="0" borderId="1" xfId="0" applyFont="1" applyBorder="1" applyAlignment="1">
      <alignment horizontal="center" vertical="center"/>
    </xf>
    <xf numFmtId="170" fontId="5" fillId="0" borderId="4" xfId="0" applyNumberFormat="1" applyFont="1" applyBorder="1" applyAlignment="1">
      <alignment horizontal="center" vertical="center" wrapText="1"/>
    </xf>
    <xf numFmtId="0" fontId="14" fillId="0" borderId="1" xfId="0" applyFont="1" applyBorder="1" applyAlignment="1">
      <alignment horizontal="center"/>
    </xf>
    <xf numFmtId="0" fontId="5" fillId="0" borderId="0" xfId="0" applyFont="1" applyAlignment="1">
      <alignment wrapText="1"/>
    </xf>
    <xf numFmtId="0" fontId="5" fillId="0" borderId="10" xfId="0" applyFont="1" applyBorder="1" applyAlignment="1">
      <alignment wrapText="1"/>
    </xf>
    <xf numFmtId="4" fontId="5" fillId="0" borderId="23"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 fontId="5" fillId="0" borderId="24" xfId="0" applyNumberFormat="1" applyFont="1" applyBorder="1" applyAlignment="1">
      <alignment horizontal="center" vertical="center" wrapText="1"/>
    </xf>
    <xf numFmtId="170" fontId="5" fillId="0" borderId="14"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2" fontId="5" fillId="0" borderId="14" xfId="0" applyNumberFormat="1" applyFont="1" applyBorder="1" applyAlignment="1">
      <alignment horizontal="center"/>
    </xf>
    <xf numFmtId="169" fontId="9" fillId="0" borderId="14" xfId="0" applyNumberFormat="1" applyFont="1" applyBorder="1" applyAlignment="1">
      <alignment horizontal="center" vertical="center"/>
    </xf>
    <xf numFmtId="2" fontId="5" fillId="0" borderId="12" xfId="0" applyNumberFormat="1" applyFont="1" applyBorder="1" applyAlignment="1">
      <alignment horizontal="center"/>
    </xf>
    <xf numFmtId="0" fontId="9" fillId="0" borderId="1" xfId="0" applyFont="1" applyBorder="1" applyAlignment="1">
      <alignment horizontal="left" vertical="center"/>
    </xf>
    <xf numFmtId="165" fontId="5" fillId="0" borderId="1" xfId="2" applyNumberFormat="1" applyFont="1" applyBorder="1" applyAlignment="1">
      <alignment horizontal="center" vertical="center"/>
    </xf>
    <xf numFmtId="0" fontId="15" fillId="0" borderId="1" xfId="0" applyFont="1" applyBorder="1" applyAlignment="1">
      <alignment vertical="center"/>
    </xf>
    <xf numFmtId="14" fontId="5" fillId="0" borderId="4" xfId="0" applyNumberFormat="1" applyFont="1" applyBorder="1" applyAlignment="1">
      <alignment horizontal="center" vertical="center"/>
    </xf>
    <xf numFmtId="0" fontId="5" fillId="0" borderId="4" xfId="0" applyFont="1" applyBorder="1" applyAlignment="1">
      <alignment horizontal="left"/>
    </xf>
    <xf numFmtId="165" fontId="5" fillId="0" borderId="4" xfId="2" applyNumberFormat="1" applyFont="1" applyBorder="1" applyAlignment="1">
      <alignment horizontal="center" vertical="center"/>
    </xf>
    <xf numFmtId="2" fontId="8" fillId="0" borderId="10" xfId="0" applyNumberFormat="1" applyFont="1" applyBorder="1" applyAlignment="1">
      <alignment horizontal="center"/>
    </xf>
    <xf numFmtId="0" fontId="5" fillId="0" borderId="10" xfId="0" applyFont="1" applyBorder="1" applyAlignment="1">
      <alignment horizontal="left" vertical="center" wrapText="1"/>
    </xf>
    <xf numFmtId="0" fontId="14" fillId="0" borderId="1" xfId="0" applyFont="1" applyBorder="1" applyAlignment="1">
      <alignment wrapText="1"/>
    </xf>
    <xf numFmtId="165" fontId="5" fillId="0" borderId="14" xfId="2" applyNumberFormat="1" applyFont="1" applyBorder="1" applyAlignment="1">
      <alignment horizontal="center" vertical="center"/>
    </xf>
    <xf numFmtId="0" fontId="9" fillId="0" borderId="1" xfId="0" applyFont="1" applyBorder="1" applyAlignment="1">
      <alignment horizontal="left" vertical="center" wrapText="1" indent="1"/>
    </xf>
    <xf numFmtId="0" fontId="5" fillId="0" borderId="18" xfId="0" applyFont="1" applyBorder="1" applyAlignment="1">
      <alignment wrapText="1"/>
    </xf>
    <xf numFmtId="2" fontId="0" fillId="0" borderId="1" xfId="0" applyNumberFormat="1" applyBorder="1" applyAlignment="1">
      <alignment horizont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xf>
    <xf numFmtId="0" fontId="3" fillId="0" borderId="1" xfId="0" applyFont="1" applyBorder="1" applyAlignment="1">
      <alignment horizontal="center"/>
    </xf>
    <xf numFmtId="0" fontId="0" fillId="0" borderId="1" xfId="0" applyBorder="1" applyAlignment="1">
      <alignment horizontal="center"/>
    </xf>
    <xf numFmtId="2" fontId="0" fillId="0" borderId="4" xfId="0" applyNumberFormat="1" applyBorder="1" applyAlignment="1">
      <alignment horizontal="center"/>
    </xf>
    <xf numFmtId="0" fontId="0" fillId="0" borderId="4" xfId="0" applyBorder="1" applyAlignment="1">
      <alignment horizontal="center" vertical="center"/>
    </xf>
    <xf numFmtId="0" fontId="0" fillId="0" borderId="4" xfId="0" applyBorder="1" applyAlignment="1">
      <alignment horizontal="left"/>
    </xf>
    <xf numFmtId="165" fontId="0" fillId="0" borderId="4" xfId="2" applyNumberFormat="1" applyFont="1" applyBorder="1" applyAlignment="1">
      <alignment horizontal="center" vertical="center"/>
    </xf>
    <xf numFmtId="0" fontId="3" fillId="0" borderId="4" xfId="0" applyFont="1" applyBorder="1" applyAlignment="1">
      <alignment horizontal="center"/>
    </xf>
    <xf numFmtId="0" fontId="6" fillId="2" borderId="25" xfId="0" applyFont="1" applyFill="1" applyBorder="1" applyAlignment="1">
      <alignment horizontal="center" vertical="center"/>
    </xf>
    <xf numFmtId="0" fontId="18" fillId="0" borderId="1" xfId="0" applyFont="1" applyBorder="1" applyAlignment="1">
      <alignment horizontal="center" vertical="center"/>
    </xf>
    <xf numFmtId="6" fontId="5" fillId="0" borderId="0" xfId="0" applyNumberFormat="1" applyFont="1" applyAlignment="1">
      <alignment horizontal="center" vertical="center"/>
    </xf>
    <xf numFmtId="171" fontId="5" fillId="0" borderId="1" xfId="2" applyNumberFormat="1" applyFont="1" applyFill="1" applyBorder="1" applyAlignment="1">
      <alignment horizontal="center" vertical="center" wrapText="1"/>
    </xf>
    <xf numFmtId="171" fontId="5" fillId="0" borderId="1" xfId="2" applyNumberFormat="1" applyFont="1" applyFill="1" applyBorder="1" applyAlignment="1">
      <alignment horizontal="center" vertical="center"/>
    </xf>
    <xf numFmtId="0" fontId="14" fillId="0" borderId="0" xfId="0" applyFont="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20" fillId="0" borderId="1" xfId="0" applyFont="1" applyBorder="1" applyAlignment="1">
      <alignment wrapText="1"/>
    </xf>
    <xf numFmtId="0" fontId="9" fillId="0" borderId="1" xfId="0" applyFont="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xf numFmtId="0" fontId="3" fillId="0" borderId="0" xfId="0" applyFont="1"/>
    <xf numFmtId="0" fontId="21" fillId="0" borderId="1" xfId="0" applyFont="1" applyBorder="1" applyAlignment="1">
      <alignment wrapText="1"/>
    </xf>
    <xf numFmtId="0" fontId="3" fillId="0" borderId="1" xfId="0" applyFont="1" applyBorder="1" applyAlignment="1">
      <alignment wrapText="1"/>
    </xf>
    <xf numFmtId="0" fontId="22" fillId="0" borderId="0" xfId="0" applyFont="1" applyAlignment="1">
      <alignment horizontal="center" vertical="center"/>
    </xf>
    <xf numFmtId="3" fontId="3"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xf>
    <xf numFmtId="0" fontId="13" fillId="0" borderId="1" xfId="0" applyFont="1" applyBorder="1"/>
    <xf numFmtId="0" fontId="13" fillId="0" borderId="1" xfId="0" applyFont="1" applyBorder="1" applyAlignment="1">
      <alignment horizontal="center" vertical="center"/>
    </xf>
    <xf numFmtId="0" fontId="13" fillId="0" borderId="1" xfId="0" applyFont="1" applyBorder="1" applyAlignment="1">
      <alignment vertical="top" wrapText="1"/>
    </xf>
    <xf numFmtId="0" fontId="3" fillId="0" borderId="0" xfId="0" applyFont="1" applyAlignment="1">
      <alignment wrapText="1"/>
    </xf>
    <xf numFmtId="0" fontId="3" fillId="0" borderId="1" xfId="0" applyFont="1" applyBorder="1" applyAlignment="1">
      <alignment vertical="top" wrapText="1"/>
    </xf>
    <xf numFmtId="0" fontId="24" fillId="0" borderId="1" xfId="0" applyFont="1" applyBorder="1" applyAlignment="1">
      <alignment horizontal="center" vertical="center"/>
    </xf>
    <xf numFmtId="0" fontId="24" fillId="0" borderId="1" xfId="0" applyFont="1" applyBorder="1" applyAlignment="1">
      <alignment vertical="center"/>
    </xf>
    <xf numFmtId="14" fontId="0" fillId="0" borderId="1" xfId="0" applyNumberFormat="1" applyBorder="1" applyAlignment="1">
      <alignment horizontal="center"/>
    </xf>
    <xf numFmtId="0" fontId="0" fillId="0" borderId="26" xfId="0" applyBorder="1" applyAlignment="1">
      <alignment wrapText="1"/>
    </xf>
    <xf numFmtId="0" fontId="0" fillId="0" borderId="1" xfId="0" applyBorder="1" applyAlignment="1">
      <alignment horizontal="center" wrapText="1"/>
    </xf>
    <xf numFmtId="0" fontId="5" fillId="0" borderId="0" xfId="0" applyFont="1" applyBorder="1" applyAlignment="1">
      <alignment vertical="top" wrapText="1"/>
    </xf>
    <xf numFmtId="0" fontId="23" fillId="0" borderId="0" xfId="0" applyFont="1" applyBorder="1" applyAlignment="1">
      <alignment vertical="top"/>
    </xf>
    <xf numFmtId="0" fontId="5" fillId="0" borderId="0" xfId="0" applyFont="1" applyBorder="1" applyAlignment="1">
      <alignment vertical="center"/>
    </xf>
    <xf numFmtId="16" fontId="5" fillId="0" borderId="1" xfId="0" applyNumberFormat="1" applyFont="1" applyBorder="1" applyAlignment="1">
      <alignment horizontal="center" vertical="center"/>
    </xf>
    <xf numFmtId="0" fontId="9" fillId="0" borderId="17" xfId="0" applyFont="1" applyBorder="1" applyAlignment="1">
      <alignment horizontal="center"/>
    </xf>
    <xf numFmtId="0" fontId="0" fillId="0" borderId="1" xfId="0" applyFill="1" applyBorder="1" applyAlignment="1">
      <alignment wrapText="1"/>
    </xf>
    <xf numFmtId="0" fontId="0" fillId="0" borderId="1" xfId="0" applyFill="1" applyBorder="1"/>
    <xf numFmtId="0" fontId="3" fillId="0" borderId="1" xfId="0" applyFont="1" applyFill="1" applyBorder="1"/>
    <xf numFmtId="0" fontId="0" fillId="0" borderId="1" xfId="0" applyFill="1" applyBorder="1" applyAlignment="1">
      <alignment horizontal="left" vertical="top" wrapText="1"/>
    </xf>
    <xf numFmtId="0" fontId="5" fillId="0" borderId="1" xfId="0" applyNumberFormat="1" applyFont="1" applyBorder="1" applyAlignment="1">
      <alignment horizontal="center" vertical="center"/>
    </xf>
    <xf numFmtId="0" fontId="0" fillId="0" borderId="1" xfId="0" applyBorder="1" applyAlignment="1">
      <alignment horizontal="left" vertical="center"/>
    </xf>
    <xf numFmtId="2" fontId="3" fillId="3" borderId="1" xfId="0" applyNumberFormat="1" applyFont="1" applyFill="1" applyBorder="1" applyAlignment="1">
      <alignment horizontal="center"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center"/>
    </xf>
    <xf numFmtId="2" fontId="2" fillId="0" borderId="1" xfId="0" applyNumberFormat="1" applyFont="1" applyBorder="1" applyAlignment="1">
      <alignment horizontal="center"/>
    </xf>
    <xf numFmtId="0" fontId="1" fillId="0" borderId="0" xfId="0" applyFont="1"/>
    <xf numFmtId="0" fontId="1" fillId="0" borderId="0" xfId="0" applyFont="1" applyAlignment="1">
      <alignment wrapText="1"/>
    </xf>
    <xf numFmtId="49" fontId="5" fillId="0" borderId="1" xfId="0" applyNumberFormat="1" applyFont="1" applyFill="1" applyBorder="1" applyAlignment="1">
      <alignment horizontal="center"/>
    </xf>
    <xf numFmtId="14" fontId="5" fillId="0" borderId="1" xfId="0" applyNumberFormat="1" applyFont="1" applyFill="1" applyBorder="1" applyAlignment="1">
      <alignment horizontal="center" vertical="center"/>
    </xf>
    <xf numFmtId="2" fontId="5" fillId="0" borderId="1" xfId="0" applyNumberFormat="1" applyFont="1" applyFill="1" applyBorder="1" applyAlignment="1">
      <alignment horizontal="center"/>
    </xf>
    <xf numFmtId="2" fontId="5" fillId="0" borderId="1" xfId="0" applyNumberFormat="1" applyFont="1" applyFill="1" applyBorder="1" applyAlignment="1">
      <alignment horizontal="center" vertical="center"/>
    </xf>
    <xf numFmtId="2" fontId="5" fillId="0" borderId="10" xfId="0" applyNumberFormat="1" applyFont="1" applyFill="1" applyBorder="1" applyAlignment="1">
      <alignment horizontal="center"/>
    </xf>
    <xf numFmtId="14" fontId="5" fillId="0" borderId="1" xfId="0" applyNumberFormat="1" applyFont="1" applyFill="1" applyBorder="1" applyAlignment="1">
      <alignment vertical="center"/>
    </xf>
    <xf numFmtId="14" fontId="5" fillId="0" borderId="1" xfId="0" applyNumberFormat="1" applyFont="1" applyFill="1" applyBorder="1" applyAlignment="1">
      <alignment horizontal="center"/>
    </xf>
    <xf numFmtId="14" fontId="5" fillId="0" borderId="14" xfId="0" applyNumberFormat="1" applyFont="1" applyFill="1" applyBorder="1" applyAlignment="1">
      <alignment horizontal="center"/>
    </xf>
    <xf numFmtId="2" fontId="5" fillId="0" borderId="4" xfId="0" applyNumberFormat="1" applyFont="1" applyFill="1" applyBorder="1" applyAlignment="1">
      <alignment horizontal="center"/>
    </xf>
    <xf numFmtId="14" fontId="5" fillId="0" borderId="19" xfId="0" applyNumberFormat="1" applyFont="1" applyFill="1" applyBorder="1" applyAlignment="1">
      <alignment horizontal="center"/>
    </xf>
    <xf numFmtId="14" fontId="5" fillId="0" borderId="1" xfId="0" applyNumberFormat="1" applyFont="1" applyFill="1" applyBorder="1"/>
    <xf numFmtId="2" fontId="5" fillId="0" borderId="4" xfId="0" applyNumberFormat="1" applyFont="1" applyFill="1" applyBorder="1" applyAlignment="1">
      <alignment horizontal="center" vertical="center"/>
    </xf>
    <xf numFmtId="14" fontId="5" fillId="0" borderId="14" xfId="0" applyNumberFormat="1" applyFont="1" applyFill="1" applyBorder="1"/>
    <xf numFmtId="14" fontId="8" fillId="0" borderId="14" xfId="0" applyNumberFormat="1" applyFont="1" applyFill="1" applyBorder="1" applyAlignment="1">
      <alignment horizontal="center" vertical="center"/>
    </xf>
    <xf numFmtId="14" fontId="5" fillId="0" borderId="14" xfId="0" applyNumberFormat="1" applyFont="1" applyFill="1" applyBorder="1" applyAlignment="1">
      <alignment horizontal="center" vertical="center"/>
    </xf>
    <xf numFmtId="14" fontId="5" fillId="0" borderId="10" xfId="0" applyNumberFormat="1" applyFont="1" applyFill="1" applyBorder="1" applyAlignment="1">
      <alignment horizontal="center" vertical="center"/>
    </xf>
    <xf numFmtId="14" fontId="5" fillId="0" borderId="20" xfId="0" applyNumberFormat="1" applyFont="1" applyFill="1" applyBorder="1" applyAlignment="1">
      <alignment horizontal="center"/>
    </xf>
    <xf numFmtId="14" fontId="3" fillId="0" borderId="1" xfId="0" applyNumberFormat="1" applyFont="1" applyFill="1" applyBorder="1" applyAlignment="1">
      <alignment horizontal="center" vertical="center"/>
    </xf>
    <xf numFmtId="14" fontId="3" fillId="0" borderId="1" xfId="0" applyNumberFormat="1" applyFont="1" applyFill="1" applyBorder="1"/>
    <xf numFmtId="14" fontId="5" fillId="0" borderId="10" xfId="0" applyNumberFormat="1" applyFont="1" applyFill="1" applyBorder="1" applyAlignment="1">
      <alignment horizontal="center"/>
    </xf>
    <xf numFmtId="14"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5" fillId="0" borderId="10" xfId="0" applyFont="1" applyBorder="1" applyAlignment="1">
      <alignment horizontal="left" vertical="center"/>
    </xf>
    <xf numFmtId="170" fontId="5" fillId="0" borderId="10" xfId="0" applyNumberFormat="1" applyFont="1" applyBorder="1" applyAlignment="1">
      <alignment horizontal="center" vertical="center" wrapText="1"/>
    </xf>
    <xf numFmtId="166" fontId="5" fillId="0" borderId="10" xfId="0" applyNumberFormat="1" applyFont="1" applyBorder="1" applyAlignment="1">
      <alignment horizontal="center" vertical="center"/>
    </xf>
    <xf numFmtId="0" fontId="15" fillId="0" borderId="1" xfId="0" applyFont="1" applyFill="1" applyBorder="1"/>
    <xf numFmtId="0" fontId="8" fillId="0" borderId="1" xfId="0" applyFont="1" applyBorder="1" applyAlignment="1">
      <alignment vertical="top" wrapText="1"/>
    </xf>
  </cellXfs>
  <cellStyles count="6">
    <cellStyle name="Hyperlink" xfId="3"/>
    <cellStyle name="Millares" xfId="1" builtinId="3"/>
    <cellStyle name="Moneda" xfId="2" builtinId="4"/>
    <cellStyle name="Normal" xfId="0" builtinId="0"/>
    <cellStyle name="Normal 2" xfId="4"/>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4"/>
  <sheetViews>
    <sheetView showGridLines="0" tabSelected="1" view="pageBreakPreview" zoomScale="99" zoomScaleNormal="99" zoomScaleSheetLayoutView="99" workbookViewId="0">
      <pane xSplit="3" ySplit="3" topLeftCell="D364" activePane="bottomRight" state="frozen"/>
      <selection pane="topRight"/>
      <selection pane="bottomLeft"/>
      <selection pane="bottomRight" activeCell="E376" sqref="E376"/>
    </sheetView>
  </sheetViews>
  <sheetFormatPr baseColWidth="10" defaultColWidth="11" defaultRowHeight="30" customHeight="1"/>
  <cols>
    <col min="1" max="1" width="2.28515625" customWidth="1"/>
    <col min="2" max="2" width="9" customWidth="1"/>
    <col min="3" max="3" width="12" style="3" customWidth="1"/>
    <col min="4" max="4" width="12" style="1" customWidth="1"/>
    <col min="5" max="5" width="35.7109375" customWidth="1"/>
    <col min="6" max="6" width="17.28515625" style="1" customWidth="1"/>
    <col min="7" max="7" width="50.28515625" style="4" customWidth="1"/>
    <col min="8" max="8" width="12.140625" customWidth="1"/>
    <col min="9" max="9" width="18.28515625" style="5" customWidth="1"/>
    <col min="10" max="10" width="12.7109375" style="5" customWidth="1"/>
    <col min="11" max="11" width="14.85546875" style="5" customWidth="1"/>
    <col min="12" max="12" width="18.42578125" style="6" customWidth="1"/>
    <col min="13" max="13" width="19" style="7" customWidth="1"/>
    <col min="14" max="14" width="19.7109375" style="7" customWidth="1"/>
  </cols>
  <sheetData>
    <row r="1" spans="1:14" ht="10.9" customHeight="1">
      <c r="I1" s="8"/>
      <c r="J1" s="8"/>
      <c r="K1" s="8"/>
      <c r="L1" s="9"/>
    </row>
    <row r="2" spans="1:14" ht="18.600000000000001" customHeight="1" thickBot="1">
      <c r="A2" s="10"/>
      <c r="B2" s="10"/>
      <c r="C2" s="11"/>
      <c r="D2" s="12"/>
      <c r="E2" s="10"/>
      <c r="F2" s="13"/>
      <c r="G2" s="14"/>
      <c r="H2" s="10"/>
      <c r="I2" s="15"/>
      <c r="J2" s="15"/>
      <c r="K2" s="15"/>
      <c r="L2" s="16"/>
      <c r="M2" s="12"/>
      <c r="N2" s="12"/>
    </row>
    <row r="3" spans="1:14" s="1" customFormat="1" ht="78" customHeight="1" thickBot="1">
      <c r="A3" s="17"/>
      <c r="B3" s="18" t="s">
        <v>0</v>
      </c>
      <c r="C3" s="19" t="s">
        <v>1</v>
      </c>
      <c r="D3" s="20" t="s">
        <v>2</v>
      </c>
      <c r="E3" s="21" t="s">
        <v>3</v>
      </c>
      <c r="F3" s="22" t="s">
        <v>4</v>
      </c>
      <c r="G3" s="24" t="s">
        <v>6</v>
      </c>
      <c r="H3" s="26" t="s">
        <v>12</v>
      </c>
      <c r="I3" s="27" t="s">
        <v>13</v>
      </c>
      <c r="J3" s="28" t="s">
        <v>14</v>
      </c>
      <c r="K3" s="183" t="s">
        <v>740</v>
      </c>
      <c r="L3" s="29" t="s">
        <v>15</v>
      </c>
      <c r="M3" s="20" t="s">
        <v>16</v>
      </c>
      <c r="N3" s="20" t="s">
        <v>17</v>
      </c>
    </row>
    <row r="4" spans="1:14" ht="30" customHeight="1">
      <c r="A4" s="30"/>
      <c r="B4" s="31" t="s">
        <v>18</v>
      </c>
      <c r="C4" s="229" t="s">
        <v>19</v>
      </c>
      <c r="D4" s="230">
        <v>46023</v>
      </c>
      <c r="E4" s="33" t="s">
        <v>20</v>
      </c>
      <c r="F4" s="34">
        <v>830067005</v>
      </c>
      <c r="G4" s="36" t="s">
        <v>21</v>
      </c>
      <c r="H4" s="39" t="s">
        <v>25</v>
      </c>
      <c r="I4" s="40">
        <v>123229176</v>
      </c>
      <c r="J4" s="40">
        <v>0</v>
      </c>
      <c r="K4" s="40">
        <v>0</v>
      </c>
      <c r="L4" s="40">
        <f t="shared" ref="L4:L35" si="0">I4+J4</f>
        <v>123229176</v>
      </c>
      <c r="M4" s="35" t="s">
        <v>26</v>
      </c>
      <c r="N4" s="32">
        <v>46387</v>
      </c>
    </row>
    <row r="5" spans="1:14" ht="30" customHeight="1">
      <c r="A5" s="30"/>
      <c r="B5" s="31" t="s">
        <v>18</v>
      </c>
      <c r="C5" s="229" t="s">
        <v>27</v>
      </c>
      <c r="D5" s="230">
        <v>46023</v>
      </c>
      <c r="E5" s="42" t="s">
        <v>28</v>
      </c>
      <c r="F5" s="43">
        <v>98672076</v>
      </c>
      <c r="G5" s="44" t="s">
        <v>29</v>
      </c>
      <c r="H5" s="39" t="s">
        <v>25</v>
      </c>
      <c r="I5" s="45">
        <v>120000000</v>
      </c>
      <c r="J5" s="40">
        <v>0</v>
      </c>
      <c r="K5" s="40">
        <v>0</v>
      </c>
      <c r="L5" s="40">
        <f t="shared" si="0"/>
        <v>120000000</v>
      </c>
      <c r="M5" s="35" t="s">
        <v>26</v>
      </c>
      <c r="N5" s="46">
        <v>46387</v>
      </c>
    </row>
    <row r="6" spans="1:14" ht="30" customHeight="1">
      <c r="A6" s="30"/>
      <c r="B6" s="31" t="s">
        <v>18</v>
      </c>
      <c r="C6" s="229" t="s">
        <v>30</v>
      </c>
      <c r="D6" s="230">
        <v>46023</v>
      </c>
      <c r="E6" s="42" t="s">
        <v>31</v>
      </c>
      <c r="F6" s="43">
        <v>43584489</v>
      </c>
      <c r="G6" s="44" t="s">
        <v>32</v>
      </c>
      <c r="H6" s="39" t="s">
        <v>25</v>
      </c>
      <c r="I6" s="45">
        <v>84000000</v>
      </c>
      <c r="J6" s="40">
        <v>0</v>
      </c>
      <c r="K6" s="40">
        <v>0</v>
      </c>
      <c r="L6" s="40">
        <f t="shared" si="0"/>
        <v>84000000</v>
      </c>
      <c r="M6" s="35" t="s">
        <v>26</v>
      </c>
      <c r="N6" s="46">
        <v>46387</v>
      </c>
    </row>
    <row r="7" spans="1:14" ht="30" customHeight="1">
      <c r="A7" s="30"/>
      <c r="B7" s="31" t="s">
        <v>18</v>
      </c>
      <c r="C7" s="229" t="s">
        <v>33</v>
      </c>
      <c r="D7" s="230">
        <v>46023</v>
      </c>
      <c r="E7" s="42" t="s">
        <v>34</v>
      </c>
      <c r="F7" s="43">
        <v>1152435797</v>
      </c>
      <c r="G7" s="44" t="s">
        <v>35</v>
      </c>
      <c r="H7" s="39" t="s">
        <v>25</v>
      </c>
      <c r="I7" s="45">
        <v>103200000</v>
      </c>
      <c r="J7" s="40">
        <v>0</v>
      </c>
      <c r="K7" s="40">
        <v>0</v>
      </c>
      <c r="L7" s="40">
        <f t="shared" si="0"/>
        <v>103200000</v>
      </c>
      <c r="M7" s="35" t="s">
        <v>26</v>
      </c>
      <c r="N7" s="46">
        <v>46387</v>
      </c>
    </row>
    <row r="8" spans="1:14" ht="30" customHeight="1">
      <c r="A8" s="30"/>
      <c r="B8" s="31" t="s">
        <v>18</v>
      </c>
      <c r="C8" s="229" t="s">
        <v>36</v>
      </c>
      <c r="D8" s="230">
        <v>46023</v>
      </c>
      <c r="E8" s="42" t="s">
        <v>37</v>
      </c>
      <c r="F8" s="43">
        <v>43455219</v>
      </c>
      <c r="G8" s="44" t="s">
        <v>38</v>
      </c>
      <c r="H8" s="39" t="s">
        <v>49</v>
      </c>
      <c r="I8" s="45">
        <v>54000000</v>
      </c>
      <c r="J8" s="40">
        <v>0</v>
      </c>
      <c r="K8" s="40">
        <v>0</v>
      </c>
      <c r="L8" s="40">
        <f t="shared" si="0"/>
        <v>54000000</v>
      </c>
      <c r="M8" s="35" t="s">
        <v>26</v>
      </c>
      <c r="N8" s="46">
        <v>46173</v>
      </c>
    </row>
    <row r="9" spans="1:14" ht="30" customHeight="1">
      <c r="A9" s="30"/>
      <c r="B9" s="31" t="s">
        <v>18</v>
      </c>
      <c r="C9" s="229" t="s">
        <v>39</v>
      </c>
      <c r="D9" s="230">
        <v>46023</v>
      </c>
      <c r="E9" s="42" t="s">
        <v>40</v>
      </c>
      <c r="F9" s="43">
        <v>1040047275</v>
      </c>
      <c r="G9" s="44" t="s">
        <v>41</v>
      </c>
      <c r="H9" s="39" t="s">
        <v>25</v>
      </c>
      <c r="I9" s="45">
        <v>88800000</v>
      </c>
      <c r="J9" s="40">
        <v>0</v>
      </c>
      <c r="K9" s="40">
        <v>0</v>
      </c>
      <c r="L9" s="40">
        <f t="shared" si="0"/>
        <v>88800000</v>
      </c>
      <c r="M9" s="35" t="s">
        <v>26</v>
      </c>
      <c r="N9" s="46">
        <v>46387</v>
      </c>
    </row>
    <row r="10" spans="1:14" ht="28.9" customHeight="1">
      <c r="A10" s="30"/>
      <c r="B10" s="50" t="s">
        <v>18</v>
      </c>
      <c r="C10" s="229" t="s">
        <v>42</v>
      </c>
      <c r="D10" s="230">
        <v>46023</v>
      </c>
      <c r="E10" s="42" t="s">
        <v>43</v>
      </c>
      <c r="F10" s="43">
        <v>1017128600</v>
      </c>
      <c r="G10" s="44" t="s">
        <v>41</v>
      </c>
      <c r="H10" s="39" t="s">
        <v>25</v>
      </c>
      <c r="I10" s="45">
        <v>88800000</v>
      </c>
      <c r="J10" s="40">
        <v>0</v>
      </c>
      <c r="K10" s="40">
        <v>0</v>
      </c>
      <c r="L10" s="40">
        <f t="shared" si="0"/>
        <v>88800000</v>
      </c>
      <c r="M10" s="35" t="s">
        <v>26</v>
      </c>
      <c r="N10" s="46">
        <v>46387</v>
      </c>
    </row>
    <row r="11" spans="1:14" ht="30" customHeight="1">
      <c r="A11" s="30"/>
      <c r="B11" s="31" t="s">
        <v>18</v>
      </c>
      <c r="C11" s="229" t="s">
        <v>44</v>
      </c>
      <c r="D11" s="230">
        <v>46023</v>
      </c>
      <c r="E11" s="42" t="s">
        <v>45</v>
      </c>
      <c r="F11" s="43">
        <v>1037629970</v>
      </c>
      <c r="G11" s="44" t="s">
        <v>41</v>
      </c>
      <c r="H11" s="39" t="s">
        <v>25</v>
      </c>
      <c r="I11" s="45">
        <v>88800000</v>
      </c>
      <c r="J11" s="40">
        <v>0</v>
      </c>
      <c r="K11" s="40">
        <v>0</v>
      </c>
      <c r="L11" s="40">
        <f t="shared" si="0"/>
        <v>88800000</v>
      </c>
      <c r="M11" s="35" t="s">
        <v>26</v>
      </c>
      <c r="N11" s="46">
        <v>46387</v>
      </c>
    </row>
    <row r="12" spans="1:14" ht="30" customHeight="1">
      <c r="A12" s="30"/>
      <c r="B12" s="31" t="s">
        <v>18</v>
      </c>
      <c r="C12" s="229" t="s">
        <v>46</v>
      </c>
      <c r="D12" s="230">
        <v>46023</v>
      </c>
      <c r="E12" s="42" t="s">
        <v>47</v>
      </c>
      <c r="F12" s="43">
        <v>43189494</v>
      </c>
      <c r="G12" s="44" t="s">
        <v>48</v>
      </c>
      <c r="H12" s="39" t="s">
        <v>49</v>
      </c>
      <c r="I12" s="45">
        <v>46800000</v>
      </c>
      <c r="J12" s="40">
        <v>0</v>
      </c>
      <c r="K12" s="40">
        <v>0</v>
      </c>
      <c r="L12" s="40">
        <f t="shared" si="0"/>
        <v>46800000</v>
      </c>
      <c r="M12" s="35" t="s">
        <v>26</v>
      </c>
      <c r="N12" s="46">
        <v>46387</v>
      </c>
    </row>
    <row r="13" spans="1:14" ht="30" customHeight="1">
      <c r="A13" s="30"/>
      <c r="B13" s="31" t="s">
        <v>18</v>
      </c>
      <c r="C13" s="229" t="s">
        <v>50</v>
      </c>
      <c r="D13" s="230">
        <v>46023</v>
      </c>
      <c r="E13" s="42" t="s">
        <v>51</v>
      </c>
      <c r="F13" s="43">
        <v>1036965625</v>
      </c>
      <c r="G13" s="44" t="s">
        <v>52</v>
      </c>
      <c r="H13" s="39" t="s">
        <v>25</v>
      </c>
      <c r="I13" s="45">
        <v>60000000</v>
      </c>
      <c r="J13" s="40">
        <v>0</v>
      </c>
      <c r="K13" s="40">
        <v>0</v>
      </c>
      <c r="L13" s="40">
        <f t="shared" si="0"/>
        <v>60000000</v>
      </c>
      <c r="M13" s="35" t="s">
        <v>26</v>
      </c>
      <c r="N13" s="46">
        <v>46387</v>
      </c>
    </row>
    <row r="14" spans="1:14" ht="30" customHeight="1">
      <c r="A14" s="30"/>
      <c r="B14" s="31" t="s">
        <v>18</v>
      </c>
      <c r="C14" s="229" t="s">
        <v>53</v>
      </c>
      <c r="D14" s="230">
        <v>46023</v>
      </c>
      <c r="E14" s="42" t="s">
        <v>54</v>
      </c>
      <c r="F14" s="43">
        <v>1032429231</v>
      </c>
      <c r="G14" s="44" t="s">
        <v>52</v>
      </c>
      <c r="H14" s="39" t="s">
        <v>25</v>
      </c>
      <c r="I14" s="45">
        <v>60000000</v>
      </c>
      <c r="J14" s="40">
        <v>0</v>
      </c>
      <c r="K14" s="40">
        <v>0</v>
      </c>
      <c r="L14" s="40">
        <f t="shared" si="0"/>
        <v>60000000</v>
      </c>
      <c r="M14" s="35" t="s">
        <v>26</v>
      </c>
      <c r="N14" s="46">
        <v>46387</v>
      </c>
    </row>
    <row r="15" spans="1:14" ht="30" customHeight="1">
      <c r="A15" s="30"/>
      <c r="B15" s="31" t="s">
        <v>18</v>
      </c>
      <c r="C15" s="229" t="s">
        <v>55</v>
      </c>
      <c r="D15" s="230">
        <v>46023</v>
      </c>
      <c r="E15" s="42" t="s">
        <v>56</v>
      </c>
      <c r="F15" s="43">
        <v>1036954780</v>
      </c>
      <c r="G15" s="44" t="s">
        <v>52</v>
      </c>
      <c r="H15" s="39" t="s">
        <v>25</v>
      </c>
      <c r="I15" s="45">
        <v>60000000</v>
      </c>
      <c r="J15" s="40">
        <v>0</v>
      </c>
      <c r="K15" s="40">
        <v>0</v>
      </c>
      <c r="L15" s="40">
        <f t="shared" si="0"/>
        <v>60000000</v>
      </c>
      <c r="M15" s="35" t="s">
        <v>26</v>
      </c>
      <c r="N15" s="46">
        <v>46387</v>
      </c>
    </row>
    <row r="16" spans="1:14" ht="30" customHeight="1">
      <c r="A16" s="30"/>
      <c r="B16" s="31" t="s">
        <v>18</v>
      </c>
      <c r="C16" s="229" t="s">
        <v>57</v>
      </c>
      <c r="D16" s="230">
        <v>46023</v>
      </c>
      <c r="E16" s="42" t="s">
        <v>58</v>
      </c>
      <c r="F16" s="43">
        <v>1036965428</v>
      </c>
      <c r="G16" s="44" t="s">
        <v>52</v>
      </c>
      <c r="H16" s="39" t="s">
        <v>25</v>
      </c>
      <c r="I16" s="45">
        <v>60000000</v>
      </c>
      <c r="J16" s="40">
        <v>0</v>
      </c>
      <c r="K16" s="40">
        <v>0</v>
      </c>
      <c r="L16" s="40">
        <f t="shared" si="0"/>
        <v>60000000</v>
      </c>
      <c r="M16" s="35" t="s">
        <v>26</v>
      </c>
      <c r="N16" s="46">
        <v>46387</v>
      </c>
    </row>
    <row r="17" spans="1:14" ht="30" customHeight="1">
      <c r="A17" s="30"/>
      <c r="B17" s="31" t="s">
        <v>18</v>
      </c>
      <c r="C17" s="229" t="s">
        <v>59</v>
      </c>
      <c r="D17" s="230">
        <v>46023</v>
      </c>
      <c r="E17" s="42" t="s">
        <v>60</v>
      </c>
      <c r="F17" s="43">
        <v>1041234150</v>
      </c>
      <c r="G17" s="44" t="s">
        <v>52</v>
      </c>
      <c r="H17" s="39" t="s">
        <v>25</v>
      </c>
      <c r="I17" s="45">
        <v>60000000</v>
      </c>
      <c r="J17" s="40">
        <v>0</v>
      </c>
      <c r="K17" s="40">
        <v>0</v>
      </c>
      <c r="L17" s="40">
        <f t="shared" si="0"/>
        <v>60000000</v>
      </c>
      <c r="M17" s="35" t="s">
        <v>26</v>
      </c>
      <c r="N17" s="46">
        <v>46387</v>
      </c>
    </row>
    <row r="18" spans="1:14" ht="30" customHeight="1">
      <c r="A18" s="30"/>
      <c r="B18" s="31" t="s">
        <v>18</v>
      </c>
      <c r="C18" s="229" t="s">
        <v>61</v>
      </c>
      <c r="D18" s="230">
        <v>46029</v>
      </c>
      <c r="E18" s="42" t="s">
        <v>62</v>
      </c>
      <c r="F18" s="43">
        <v>1039461669</v>
      </c>
      <c r="G18" s="44" t="s">
        <v>52</v>
      </c>
      <c r="H18" s="39" t="s">
        <v>25</v>
      </c>
      <c r="I18" s="45">
        <v>60000000</v>
      </c>
      <c r="J18" s="40">
        <v>0</v>
      </c>
      <c r="K18" s="40">
        <v>0</v>
      </c>
      <c r="L18" s="40">
        <f t="shared" si="0"/>
        <v>60000000</v>
      </c>
      <c r="M18" s="35" t="s">
        <v>26</v>
      </c>
      <c r="N18" s="46">
        <v>46387</v>
      </c>
    </row>
    <row r="19" spans="1:14" ht="30" customHeight="1">
      <c r="A19" s="30"/>
      <c r="B19" s="31" t="s">
        <v>18</v>
      </c>
      <c r="C19" s="231" t="s">
        <v>63</v>
      </c>
      <c r="D19" s="230">
        <v>46023</v>
      </c>
      <c r="E19" s="42" t="s">
        <v>64</v>
      </c>
      <c r="F19" s="43">
        <v>38360884</v>
      </c>
      <c r="G19" s="44" t="s">
        <v>52</v>
      </c>
      <c r="H19" s="39" t="s">
        <v>25</v>
      </c>
      <c r="I19" s="45">
        <v>60000000</v>
      </c>
      <c r="J19" s="40">
        <v>0</v>
      </c>
      <c r="K19" s="40">
        <v>0</v>
      </c>
      <c r="L19" s="40">
        <f t="shared" si="0"/>
        <v>60000000</v>
      </c>
      <c r="M19" s="35" t="s">
        <v>26</v>
      </c>
      <c r="N19" s="46">
        <v>46387</v>
      </c>
    </row>
    <row r="20" spans="1:14" ht="30" customHeight="1">
      <c r="A20" s="30"/>
      <c r="B20" s="31" t="s">
        <v>18</v>
      </c>
      <c r="C20" s="231" t="s">
        <v>65</v>
      </c>
      <c r="D20" s="230">
        <v>46023</v>
      </c>
      <c r="E20" s="42" t="s">
        <v>66</v>
      </c>
      <c r="F20" s="43">
        <v>32107463</v>
      </c>
      <c r="G20" s="44" t="s">
        <v>52</v>
      </c>
      <c r="H20" s="39" t="s">
        <v>25</v>
      </c>
      <c r="I20" s="45">
        <v>60000000</v>
      </c>
      <c r="J20" s="40">
        <v>0</v>
      </c>
      <c r="K20" s="40">
        <v>0</v>
      </c>
      <c r="L20" s="40">
        <f t="shared" si="0"/>
        <v>60000000</v>
      </c>
      <c r="M20" s="35" t="s">
        <v>26</v>
      </c>
      <c r="N20" s="46">
        <v>46387</v>
      </c>
    </row>
    <row r="21" spans="1:14" ht="30" customHeight="1">
      <c r="A21" s="30"/>
      <c r="B21" s="31" t="s">
        <v>18</v>
      </c>
      <c r="C21" s="231" t="s">
        <v>67</v>
      </c>
      <c r="D21" s="230">
        <v>46023</v>
      </c>
      <c r="E21" s="42" t="s">
        <v>68</v>
      </c>
      <c r="F21" s="43">
        <v>1128457066</v>
      </c>
      <c r="G21" s="44" t="s">
        <v>52</v>
      </c>
      <c r="H21" s="39" t="s">
        <v>25</v>
      </c>
      <c r="I21" s="45">
        <v>60000000</v>
      </c>
      <c r="J21" s="40">
        <v>0</v>
      </c>
      <c r="K21" s="40">
        <v>0</v>
      </c>
      <c r="L21" s="40">
        <f t="shared" si="0"/>
        <v>60000000</v>
      </c>
      <c r="M21" s="35" t="s">
        <v>26</v>
      </c>
      <c r="N21" s="46">
        <v>46387</v>
      </c>
    </row>
    <row r="22" spans="1:14" ht="30" customHeight="1">
      <c r="A22" s="30"/>
      <c r="B22" s="31" t="s">
        <v>18</v>
      </c>
      <c r="C22" s="231" t="s">
        <v>69</v>
      </c>
      <c r="D22" s="230">
        <v>46023</v>
      </c>
      <c r="E22" s="42" t="s">
        <v>70</v>
      </c>
      <c r="F22" s="43">
        <v>1152223599</v>
      </c>
      <c r="G22" s="44" t="s">
        <v>52</v>
      </c>
      <c r="H22" s="39" t="s">
        <v>49</v>
      </c>
      <c r="I22" s="45">
        <v>60000000</v>
      </c>
      <c r="J22" s="40">
        <v>0</v>
      </c>
      <c r="K22" s="40">
        <v>0</v>
      </c>
      <c r="L22" s="40">
        <f t="shared" si="0"/>
        <v>60000000</v>
      </c>
      <c r="M22" s="35" t="s">
        <v>26</v>
      </c>
      <c r="N22" s="46">
        <v>46112</v>
      </c>
    </row>
    <row r="23" spans="1:14" ht="30" customHeight="1">
      <c r="A23" s="30"/>
      <c r="B23" s="31" t="s">
        <v>18</v>
      </c>
      <c r="C23" s="231" t="s">
        <v>71</v>
      </c>
      <c r="D23" s="230">
        <v>46023</v>
      </c>
      <c r="E23" s="42" t="s">
        <v>72</v>
      </c>
      <c r="F23" s="43">
        <v>1045026027</v>
      </c>
      <c r="G23" s="44" t="s">
        <v>52</v>
      </c>
      <c r="H23" s="39" t="s">
        <v>25</v>
      </c>
      <c r="I23" s="45">
        <v>60000000</v>
      </c>
      <c r="J23" s="40">
        <v>0</v>
      </c>
      <c r="K23" s="40">
        <v>0</v>
      </c>
      <c r="L23" s="40">
        <f t="shared" si="0"/>
        <v>60000000</v>
      </c>
      <c r="M23" s="35" t="s">
        <v>26</v>
      </c>
      <c r="N23" s="46">
        <v>46387</v>
      </c>
    </row>
    <row r="24" spans="1:14" ht="30" customHeight="1">
      <c r="A24" s="30"/>
      <c r="B24" s="31" t="s">
        <v>18</v>
      </c>
      <c r="C24" s="231" t="s">
        <v>73</v>
      </c>
      <c r="D24" s="230">
        <v>46035</v>
      </c>
      <c r="E24" s="42" t="s">
        <v>74</v>
      </c>
      <c r="F24" s="43">
        <v>1036944077</v>
      </c>
      <c r="G24" s="44" t="s">
        <v>52</v>
      </c>
      <c r="H24" s="39" t="s">
        <v>25</v>
      </c>
      <c r="I24" s="45">
        <v>60000000</v>
      </c>
      <c r="J24" s="40">
        <v>0</v>
      </c>
      <c r="K24" s="40">
        <v>0</v>
      </c>
      <c r="L24" s="40">
        <f t="shared" si="0"/>
        <v>60000000</v>
      </c>
      <c r="M24" s="35" t="s">
        <v>26</v>
      </c>
      <c r="N24" s="46">
        <v>46387</v>
      </c>
    </row>
    <row r="25" spans="1:14" ht="30" customHeight="1">
      <c r="A25" s="30"/>
      <c r="B25" s="31" t="s">
        <v>18</v>
      </c>
      <c r="C25" s="231" t="s">
        <v>75</v>
      </c>
      <c r="D25" s="230">
        <v>46023</v>
      </c>
      <c r="E25" s="42" t="s">
        <v>76</v>
      </c>
      <c r="F25" s="43">
        <v>1036966756</v>
      </c>
      <c r="G25" s="44" t="s">
        <v>52</v>
      </c>
      <c r="H25" s="39" t="s">
        <v>25</v>
      </c>
      <c r="I25" s="45">
        <v>60000000</v>
      </c>
      <c r="J25" s="40">
        <v>0</v>
      </c>
      <c r="K25" s="40">
        <v>0</v>
      </c>
      <c r="L25" s="40">
        <f t="shared" si="0"/>
        <v>60000000</v>
      </c>
      <c r="M25" s="35" t="s">
        <v>26</v>
      </c>
      <c r="N25" s="46">
        <v>46387</v>
      </c>
    </row>
    <row r="26" spans="1:14" ht="30" customHeight="1">
      <c r="A26" s="30"/>
      <c r="B26" s="31" t="s">
        <v>18</v>
      </c>
      <c r="C26" s="231" t="s">
        <v>77</v>
      </c>
      <c r="D26" s="230">
        <v>46023</v>
      </c>
      <c r="E26" s="42" t="s">
        <v>78</v>
      </c>
      <c r="F26" s="43">
        <v>1040045411</v>
      </c>
      <c r="G26" s="44" t="s">
        <v>52</v>
      </c>
      <c r="H26" s="39" t="s">
        <v>25</v>
      </c>
      <c r="I26" s="45">
        <v>60000000</v>
      </c>
      <c r="J26" s="40">
        <v>0</v>
      </c>
      <c r="K26" s="40">
        <v>0</v>
      </c>
      <c r="L26" s="40">
        <f t="shared" si="0"/>
        <v>60000000</v>
      </c>
      <c r="M26" s="35" t="s">
        <v>26</v>
      </c>
      <c r="N26" s="46">
        <v>46387</v>
      </c>
    </row>
    <row r="27" spans="1:14" ht="30" customHeight="1">
      <c r="A27" s="30"/>
      <c r="B27" s="31" t="s">
        <v>18</v>
      </c>
      <c r="C27" s="231" t="s">
        <v>79</v>
      </c>
      <c r="D27" s="230">
        <v>46023</v>
      </c>
      <c r="E27" s="42" t="s">
        <v>80</v>
      </c>
      <c r="F27" s="43">
        <v>43060874</v>
      </c>
      <c r="G27" s="44" t="s">
        <v>81</v>
      </c>
      <c r="H27" s="39" t="s">
        <v>49</v>
      </c>
      <c r="I27" s="45">
        <v>60000000</v>
      </c>
      <c r="J27" s="40">
        <v>0</v>
      </c>
      <c r="K27" s="40">
        <v>0</v>
      </c>
      <c r="L27" s="40">
        <f t="shared" si="0"/>
        <v>60000000</v>
      </c>
      <c r="M27" s="35" t="s">
        <v>26</v>
      </c>
      <c r="N27" s="46">
        <v>46173</v>
      </c>
    </row>
    <row r="28" spans="1:14" ht="30" customHeight="1">
      <c r="A28" s="30"/>
      <c r="B28" s="31" t="s">
        <v>18</v>
      </c>
      <c r="C28" s="231" t="s">
        <v>82</v>
      </c>
      <c r="D28" s="230">
        <v>46023</v>
      </c>
      <c r="E28" s="42" t="s">
        <v>83</v>
      </c>
      <c r="F28" s="43">
        <v>1035418857</v>
      </c>
      <c r="G28" s="44" t="s">
        <v>81</v>
      </c>
      <c r="H28" s="39" t="s">
        <v>49</v>
      </c>
      <c r="I28" s="45">
        <v>60000000</v>
      </c>
      <c r="J28" s="40">
        <v>0</v>
      </c>
      <c r="K28" s="40">
        <v>0</v>
      </c>
      <c r="L28" s="40">
        <f t="shared" si="0"/>
        <v>60000000</v>
      </c>
      <c r="M28" s="35" t="s">
        <v>26</v>
      </c>
      <c r="N28" s="46">
        <v>46126</v>
      </c>
    </row>
    <row r="29" spans="1:14" ht="25.5" customHeight="1">
      <c r="A29" s="30"/>
      <c r="B29" s="50" t="s">
        <v>18</v>
      </c>
      <c r="C29" s="232" t="s">
        <v>84</v>
      </c>
      <c r="D29" s="230">
        <v>46023</v>
      </c>
      <c r="E29" s="52" t="s">
        <v>85</v>
      </c>
      <c r="F29" s="43">
        <v>43550316</v>
      </c>
      <c r="G29" s="44" t="s">
        <v>81</v>
      </c>
      <c r="H29" s="39" t="s">
        <v>25</v>
      </c>
      <c r="I29" s="45">
        <v>60000000</v>
      </c>
      <c r="J29" s="40">
        <v>0</v>
      </c>
      <c r="K29" s="40">
        <v>0</v>
      </c>
      <c r="L29" s="40">
        <f t="shared" si="0"/>
        <v>60000000</v>
      </c>
      <c r="M29" s="35" t="s">
        <v>26</v>
      </c>
      <c r="N29" s="46">
        <v>46387</v>
      </c>
    </row>
    <row r="30" spans="1:14" ht="30" customHeight="1">
      <c r="A30" s="30"/>
      <c r="B30" s="31" t="s">
        <v>18</v>
      </c>
      <c r="C30" s="231" t="s">
        <v>86</v>
      </c>
      <c r="D30" s="230">
        <v>46023</v>
      </c>
      <c r="E30" s="42" t="s">
        <v>87</v>
      </c>
      <c r="F30" s="43">
        <v>43910825</v>
      </c>
      <c r="G30" s="44" t="s">
        <v>81</v>
      </c>
      <c r="H30" s="39" t="s">
        <v>49</v>
      </c>
      <c r="I30" s="45">
        <v>60000000</v>
      </c>
      <c r="J30" s="40">
        <v>0</v>
      </c>
      <c r="K30" s="40">
        <v>0</v>
      </c>
      <c r="L30" s="40">
        <f t="shared" si="0"/>
        <v>60000000</v>
      </c>
      <c r="M30" s="35" t="s">
        <v>26</v>
      </c>
      <c r="N30" s="46">
        <v>46173</v>
      </c>
    </row>
    <row r="31" spans="1:14" ht="30" customHeight="1">
      <c r="A31" s="54"/>
      <c r="B31" s="50" t="s">
        <v>18</v>
      </c>
      <c r="C31" s="232" t="s">
        <v>88</v>
      </c>
      <c r="D31" s="230">
        <v>46023</v>
      </c>
      <c r="E31" s="55" t="s">
        <v>89</v>
      </c>
      <c r="F31" s="43">
        <v>43815526</v>
      </c>
      <c r="G31" s="44" t="s">
        <v>90</v>
      </c>
      <c r="H31" s="39" t="s">
        <v>49</v>
      </c>
      <c r="I31" s="45">
        <v>60000000</v>
      </c>
      <c r="J31" s="40">
        <v>0</v>
      </c>
      <c r="K31" s="40">
        <v>0</v>
      </c>
      <c r="L31" s="40">
        <f t="shared" si="0"/>
        <v>60000000</v>
      </c>
      <c r="M31" s="35" t="s">
        <v>26</v>
      </c>
      <c r="N31" s="46">
        <v>46173</v>
      </c>
    </row>
    <row r="32" spans="1:14" ht="30" customHeight="1">
      <c r="A32" s="30"/>
      <c r="B32" s="31" t="s">
        <v>18</v>
      </c>
      <c r="C32" s="231" t="s">
        <v>91</v>
      </c>
      <c r="D32" s="230">
        <v>46023</v>
      </c>
      <c r="E32" s="55" t="s">
        <v>92</v>
      </c>
      <c r="F32" s="43">
        <v>1152201374</v>
      </c>
      <c r="G32" s="44" t="s">
        <v>90</v>
      </c>
      <c r="H32" s="39" t="s">
        <v>49</v>
      </c>
      <c r="I32" s="45">
        <v>60000000</v>
      </c>
      <c r="J32" s="40">
        <v>0</v>
      </c>
      <c r="K32" s="40">
        <v>0</v>
      </c>
      <c r="L32" s="40">
        <f t="shared" si="0"/>
        <v>60000000</v>
      </c>
      <c r="M32" s="35" t="s">
        <v>26</v>
      </c>
      <c r="N32" s="46">
        <v>46173</v>
      </c>
    </row>
    <row r="33" spans="1:14" ht="30" customHeight="1">
      <c r="A33" s="30"/>
      <c r="B33" s="31" t="s">
        <v>18</v>
      </c>
      <c r="C33" s="231" t="s">
        <v>93</v>
      </c>
      <c r="D33" s="230">
        <v>46023</v>
      </c>
      <c r="E33" s="42" t="s">
        <v>94</v>
      </c>
      <c r="F33" s="43">
        <v>1017207039</v>
      </c>
      <c r="G33" s="44" t="s">
        <v>90</v>
      </c>
      <c r="H33" s="39" t="s">
        <v>49</v>
      </c>
      <c r="I33" s="45">
        <v>60000000</v>
      </c>
      <c r="J33" s="40">
        <v>0</v>
      </c>
      <c r="K33" s="40">
        <v>0</v>
      </c>
      <c r="L33" s="40">
        <f t="shared" si="0"/>
        <v>60000000</v>
      </c>
      <c r="M33" s="35" t="s">
        <v>26</v>
      </c>
      <c r="N33" s="46">
        <v>46173</v>
      </c>
    </row>
    <row r="34" spans="1:14" ht="30" customHeight="1">
      <c r="A34" s="30"/>
      <c r="B34" s="31" t="s">
        <v>18</v>
      </c>
      <c r="C34" s="231" t="s">
        <v>95</v>
      </c>
      <c r="D34" s="230">
        <v>46029</v>
      </c>
      <c r="E34" s="42" t="s">
        <v>96</v>
      </c>
      <c r="F34" s="43">
        <v>1000410619</v>
      </c>
      <c r="G34" s="44" t="s">
        <v>97</v>
      </c>
      <c r="H34" s="39" t="s">
        <v>25</v>
      </c>
      <c r="I34" s="45">
        <v>103200000</v>
      </c>
      <c r="J34" s="40">
        <v>0</v>
      </c>
      <c r="K34" s="40">
        <v>0</v>
      </c>
      <c r="L34" s="40">
        <f t="shared" si="0"/>
        <v>103200000</v>
      </c>
      <c r="M34" s="35" t="s">
        <v>26</v>
      </c>
      <c r="N34" s="46">
        <v>46387</v>
      </c>
    </row>
    <row r="35" spans="1:14" ht="30" customHeight="1">
      <c r="A35" s="30"/>
      <c r="B35" s="31" t="s">
        <v>18</v>
      </c>
      <c r="C35" s="231" t="s">
        <v>98</v>
      </c>
      <c r="D35" s="230">
        <v>46023</v>
      </c>
      <c r="E35" s="42" t="s">
        <v>99</v>
      </c>
      <c r="F35" s="43">
        <v>1017187133</v>
      </c>
      <c r="G35" s="44" t="s">
        <v>100</v>
      </c>
      <c r="H35" s="39" t="s">
        <v>25</v>
      </c>
      <c r="I35" s="45">
        <v>36000000</v>
      </c>
      <c r="J35" s="40">
        <v>0</v>
      </c>
      <c r="K35" s="40">
        <v>0</v>
      </c>
      <c r="L35" s="40">
        <f t="shared" si="0"/>
        <v>36000000</v>
      </c>
      <c r="M35" s="35" t="s">
        <v>26</v>
      </c>
      <c r="N35" s="46">
        <v>46387</v>
      </c>
    </row>
    <row r="36" spans="1:14" ht="30" customHeight="1">
      <c r="A36" s="30"/>
      <c r="B36" s="31" t="s">
        <v>18</v>
      </c>
      <c r="C36" s="231" t="s">
        <v>101</v>
      </c>
      <c r="D36" s="230">
        <v>46023</v>
      </c>
      <c r="E36" s="42" t="s">
        <v>102</v>
      </c>
      <c r="F36" s="43">
        <v>1020454609</v>
      </c>
      <c r="G36" s="44" t="s">
        <v>52</v>
      </c>
      <c r="H36" s="39" t="s">
        <v>25</v>
      </c>
      <c r="I36" s="45">
        <v>60000000</v>
      </c>
      <c r="J36" s="40">
        <v>0</v>
      </c>
      <c r="K36" s="40">
        <v>0</v>
      </c>
      <c r="L36" s="40">
        <f t="shared" ref="L36:L67" si="1">I36+J36</f>
        <v>60000000</v>
      </c>
      <c r="M36" s="35" t="s">
        <v>26</v>
      </c>
      <c r="N36" s="46">
        <v>46387</v>
      </c>
    </row>
    <row r="37" spans="1:14" ht="30" customHeight="1">
      <c r="A37" s="30"/>
      <c r="B37" s="31" t="s">
        <v>18</v>
      </c>
      <c r="C37" s="231" t="s">
        <v>103</v>
      </c>
      <c r="D37" s="230">
        <v>46023</v>
      </c>
      <c r="E37" s="42" t="s">
        <v>104</v>
      </c>
      <c r="F37" s="43">
        <v>1039473909</v>
      </c>
      <c r="G37" s="44" t="s">
        <v>97</v>
      </c>
      <c r="H37" s="39" t="s">
        <v>25</v>
      </c>
      <c r="I37" s="45">
        <v>103200000</v>
      </c>
      <c r="J37" s="40">
        <v>0</v>
      </c>
      <c r="K37" s="40">
        <v>0</v>
      </c>
      <c r="L37" s="40">
        <f t="shared" si="1"/>
        <v>103200000</v>
      </c>
      <c r="M37" s="35" t="s">
        <v>26</v>
      </c>
      <c r="N37" s="46">
        <v>46387</v>
      </c>
    </row>
    <row r="38" spans="1:14" ht="30" customHeight="1">
      <c r="A38" s="30"/>
      <c r="B38" s="31" t="s">
        <v>18</v>
      </c>
      <c r="C38" s="231" t="s">
        <v>105</v>
      </c>
      <c r="D38" s="230">
        <v>46023</v>
      </c>
      <c r="E38" s="42" t="s">
        <v>106</v>
      </c>
      <c r="F38" s="43">
        <v>1017264412</v>
      </c>
      <c r="G38" s="44" t="s">
        <v>97</v>
      </c>
      <c r="H38" s="39" t="s">
        <v>25</v>
      </c>
      <c r="I38" s="45">
        <v>103200000</v>
      </c>
      <c r="J38" s="40">
        <v>0</v>
      </c>
      <c r="K38" s="40">
        <v>0</v>
      </c>
      <c r="L38" s="40">
        <f t="shared" si="1"/>
        <v>103200000</v>
      </c>
      <c r="M38" s="35" t="s">
        <v>26</v>
      </c>
      <c r="N38" s="46">
        <v>46387</v>
      </c>
    </row>
    <row r="39" spans="1:14" ht="30" customHeight="1">
      <c r="A39" s="30"/>
      <c r="B39" s="31" t="s">
        <v>18</v>
      </c>
      <c r="C39" s="231" t="s">
        <v>107</v>
      </c>
      <c r="D39" s="230">
        <v>46023</v>
      </c>
      <c r="E39" s="42" t="s">
        <v>108</v>
      </c>
      <c r="F39" s="43">
        <v>1047438341</v>
      </c>
      <c r="G39" s="44" t="s">
        <v>81</v>
      </c>
      <c r="H39" s="39" t="s">
        <v>49</v>
      </c>
      <c r="I39" s="45">
        <v>60000000</v>
      </c>
      <c r="J39" s="40">
        <v>0</v>
      </c>
      <c r="K39" s="40">
        <v>0</v>
      </c>
      <c r="L39" s="40">
        <f t="shared" si="1"/>
        <v>60000000</v>
      </c>
      <c r="M39" s="35" t="s">
        <v>26</v>
      </c>
      <c r="N39" s="46">
        <v>46173</v>
      </c>
    </row>
    <row r="40" spans="1:14" ht="30" customHeight="1">
      <c r="A40" s="30"/>
      <c r="B40" s="50" t="s">
        <v>18</v>
      </c>
      <c r="C40" s="232" t="s">
        <v>109</v>
      </c>
      <c r="D40" s="230">
        <v>46023</v>
      </c>
      <c r="E40" s="42" t="s">
        <v>110</v>
      </c>
      <c r="F40" s="43">
        <v>1193084158</v>
      </c>
      <c r="G40" s="44" t="s">
        <v>52</v>
      </c>
      <c r="H40" s="39" t="s">
        <v>25</v>
      </c>
      <c r="I40" s="45">
        <v>60000000</v>
      </c>
      <c r="J40" s="40">
        <v>0</v>
      </c>
      <c r="K40" s="40">
        <v>0</v>
      </c>
      <c r="L40" s="40">
        <f t="shared" si="1"/>
        <v>60000000</v>
      </c>
      <c r="M40" s="35" t="s">
        <v>26</v>
      </c>
      <c r="N40" s="46">
        <v>46387</v>
      </c>
    </row>
    <row r="41" spans="1:14" ht="30" customHeight="1">
      <c r="A41" s="30"/>
      <c r="B41" s="31" t="s">
        <v>18</v>
      </c>
      <c r="C41" s="231" t="s">
        <v>111</v>
      </c>
      <c r="D41" s="230">
        <v>46023</v>
      </c>
      <c r="E41" s="42" t="s">
        <v>112</v>
      </c>
      <c r="F41" s="43">
        <v>43184494</v>
      </c>
      <c r="G41" s="44" t="s">
        <v>52</v>
      </c>
      <c r="H41" s="39" t="s">
        <v>25</v>
      </c>
      <c r="I41" s="45">
        <v>60000000</v>
      </c>
      <c r="J41" s="40">
        <v>0</v>
      </c>
      <c r="K41" s="40">
        <v>0</v>
      </c>
      <c r="L41" s="40">
        <f t="shared" si="1"/>
        <v>60000000</v>
      </c>
      <c r="M41" s="35" t="s">
        <v>26</v>
      </c>
      <c r="N41" s="46">
        <v>46387</v>
      </c>
    </row>
    <row r="42" spans="1:14" ht="30" customHeight="1">
      <c r="A42" s="30"/>
      <c r="B42" s="31" t="s">
        <v>18</v>
      </c>
      <c r="C42" s="231" t="s">
        <v>113</v>
      </c>
      <c r="D42" s="230">
        <v>46023</v>
      </c>
      <c r="E42" s="42" t="s">
        <v>114</v>
      </c>
      <c r="F42" s="43">
        <v>1214747437</v>
      </c>
      <c r="G42" s="44" t="s">
        <v>115</v>
      </c>
      <c r="H42" s="39" t="s">
        <v>25</v>
      </c>
      <c r="I42" s="45">
        <v>60000000</v>
      </c>
      <c r="J42" s="40">
        <v>0</v>
      </c>
      <c r="K42" s="40">
        <v>0</v>
      </c>
      <c r="L42" s="40">
        <f t="shared" si="1"/>
        <v>60000000</v>
      </c>
      <c r="M42" s="35" t="s">
        <v>26</v>
      </c>
      <c r="N42" s="46">
        <v>46387</v>
      </c>
    </row>
    <row r="43" spans="1:14" ht="30" customHeight="1">
      <c r="A43" s="30"/>
      <c r="B43" s="31" t="s">
        <v>18</v>
      </c>
      <c r="C43" s="231" t="s">
        <v>116</v>
      </c>
      <c r="D43" s="230">
        <v>46023</v>
      </c>
      <c r="E43" s="42" t="s">
        <v>117</v>
      </c>
      <c r="F43" s="43">
        <v>1036663629</v>
      </c>
      <c r="G43" s="44" t="s">
        <v>90</v>
      </c>
      <c r="H43" s="39" t="s">
        <v>49</v>
      </c>
      <c r="I43" s="45">
        <v>60000000</v>
      </c>
      <c r="J43" s="40">
        <v>0</v>
      </c>
      <c r="K43" s="40">
        <v>0</v>
      </c>
      <c r="L43" s="40">
        <f t="shared" si="1"/>
        <v>60000000</v>
      </c>
      <c r="M43" s="35" t="s">
        <v>26</v>
      </c>
      <c r="N43" s="46">
        <v>46173</v>
      </c>
    </row>
    <row r="44" spans="1:14" ht="30" customHeight="1">
      <c r="A44" s="30"/>
      <c r="B44" s="31" t="s">
        <v>18</v>
      </c>
      <c r="C44" s="231" t="s">
        <v>118</v>
      </c>
      <c r="D44" s="230">
        <v>46023</v>
      </c>
      <c r="E44" s="42" t="s">
        <v>119</v>
      </c>
      <c r="F44" s="43">
        <v>1128279278</v>
      </c>
      <c r="G44" s="44" t="s">
        <v>120</v>
      </c>
      <c r="H44" s="39" t="s">
        <v>25</v>
      </c>
      <c r="I44" s="45">
        <v>46800000</v>
      </c>
      <c r="J44" s="40">
        <v>0</v>
      </c>
      <c r="K44" s="40">
        <v>0</v>
      </c>
      <c r="L44" s="40">
        <f t="shared" si="1"/>
        <v>46800000</v>
      </c>
      <c r="M44" s="35" t="s">
        <v>26</v>
      </c>
      <c r="N44" s="46">
        <v>46387</v>
      </c>
    </row>
    <row r="45" spans="1:14" ht="30" customHeight="1">
      <c r="A45" s="30"/>
      <c r="B45" s="31" t="s">
        <v>18</v>
      </c>
      <c r="C45" s="231" t="s">
        <v>121</v>
      </c>
      <c r="D45" s="230">
        <v>46023</v>
      </c>
      <c r="E45" s="42" t="s">
        <v>122</v>
      </c>
      <c r="F45" s="43">
        <v>1128281818</v>
      </c>
      <c r="G45" s="44" t="s">
        <v>115</v>
      </c>
      <c r="H45" s="39" t="s">
        <v>25</v>
      </c>
      <c r="I45" s="45">
        <v>60000000</v>
      </c>
      <c r="J45" s="40">
        <v>0</v>
      </c>
      <c r="K45" s="40">
        <v>0</v>
      </c>
      <c r="L45" s="40">
        <f t="shared" si="1"/>
        <v>60000000</v>
      </c>
      <c r="M45" s="35" t="s">
        <v>26</v>
      </c>
      <c r="N45" s="46">
        <v>46387</v>
      </c>
    </row>
    <row r="46" spans="1:14" ht="30" customHeight="1">
      <c r="A46" s="30"/>
      <c r="B46" s="31" t="s">
        <v>18</v>
      </c>
      <c r="C46" s="231" t="s">
        <v>123</v>
      </c>
      <c r="D46" s="230">
        <v>46023</v>
      </c>
      <c r="E46" s="42" t="s">
        <v>124</v>
      </c>
      <c r="F46" s="43">
        <v>70565773</v>
      </c>
      <c r="G46" s="44" t="s">
        <v>115</v>
      </c>
      <c r="H46" s="39" t="s">
        <v>25</v>
      </c>
      <c r="I46" s="45">
        <v>60000000</v>
      </c>
      <c r="J46" s="40">
        <v>0</v>
      </c>
      <c r="K46" s="40">
        <v>0</v>
      </c>
      <c r="L46" s="40">
        <f t="shared" si="1"/>
        <v>60000000</v>
      </c>
      <c r="M46" s="35" t="s">
        <v>26</v>
      </c>
      <c r="N46" s="46">
        <v>46387</v>
      </c>
    </row>
    <row r="47" spans="1:14" ht="30" customHeight="1">
      <c r="A47" s="30"/>
      <c r="B47" s="31" t="s">
        <v>18</v>
      </c>
      <c r="C47" s="231" t="s">
        <v>125</v>
      </c>
      <c r="D47" s="230">
        <v>46023</v>
      </c>
      <c r="E47" s="42" t="s">
        <v>126</v>
      </c>
      <c r="F47" s="43">
        <v>1037579343</v>
      </c>
      <c r="G47" s="44" t="s">
        <v>127</v>
      </c>
      <c r="H47" s="39" t="s">
        <v>25</v>
      </c>
      <c r="I47" s="45">
        <v>46800000</v>
      </c>
      <c r="J47" s="40">
        <v>0</v>
      </c>
      <c r="K47" s="40">
        <v>0</v>
      </c>
      <c r="L47" s="40">
        <f t="shared" si="1"/>
        <v>46800000</v>
      </c>
      <c r="M47" s="35" t="s">
        <v>26</v>
      </c>
      <c r="N47" s="46">
        <v>46387</v>
      </c>
    </row>
    <row r="48" spans="1:14" ht="30" customHeight="1">
      <c r="A48" s="30"/>
      <c r="B48" s="44" t="s">
        <v>18</v>
      </c>
      <c r="C48" s="231" t="s">
        <v>128</v>
      </c>
      <c r="D48" s="230">
        <v>46023</v>
      </c>
      <c r="E48" s="42" t="s">
        <v>129</v>
      </c>
      <c r="F48" s="43">
        <v>1037645975</v>
      </c>
      <c r="G48" s="44" t="s">
        <v>41</v>
      </c>
      <c r="H48" s="39" t="s">
        <v>25</v>
      </c>
      <c r="I48" s="45">
        <v>88800000</v>
      </c>
      <c r="J48" s="40">
        <v>0</v>
      </c>
      <c r="K48" s="40">
        <v>0</v>
      </c>
      <c r="L48" s="40">
        <f t="shared" si="1"/>
        <v>88800000</v>
      </c>
      <c r="M48" s="35" t="s">
        <v>26</v>
      </c>
      <c r="N48" s="46">
        <v>46387</v>
      </c>
    </row>
    <row r="49" spans="1:14" ht="30" customHeight="1">
      <c r="A49" s="30"/>
      <c r="B49" s="31" t="s">
        <v>18</v>
      </c>
      <c r="C49" s="231" t="s">
        <v>130</v>
      </c>
      <c r="D49" s="230">
        <v>46023</v>
      </c>
      <c r="E49" s="42" t="s">
        <v>131</v>
      </c>
      <c r="F49" s="43">
        <v>1121506213</v>
      </c>
      <c r="G49" s="44" t="s">
        <v>132</v>
      </c>
      <c r="H49" s="39" t="s">
        <v>25</v>
      </c>
      <c r="I49" s="45">
        <v>60000000</v>
      </c>
      <c r="J49" s="40">
        <v>0</v>
      </c>
      <c r="K49" s="40">
        <v>0</v>
      </c>
      <c r="L49" s="40">
        <f t="shared" si="1"/>
        <v>60000000</v>
      </c>
      <c r="M49" s="35" t="s">
        <v>26</v>
      </c>
      <c r="N49" s="46">
        <v>46387</v>
      </c>
    </row>
    <row r="50" spans="1:14" ht="30" customHeight="1">
      <c r="A50" s="30"/>
      <c r="B50" s="44" t="s">
        <v>18</v>
      </c>
      <c r="C50" s="231" t="s">
        <v>133</v>
      </c>
      <c r="D50" s="230">
        <v>46023</v>
      </c>
      <c r="E50" s="42" t="s">
        <v>134</v>
      </c>
      <c r="F50" s="43">
        <v>1214733668</v>
      </c>
      <c r="G50" s="44" t="s">
        <v>52</v>
      </c>
      <c r="H50" s="39" t="s">
        <v>25</v>
      </c>
      <c r="I50" s="45">
        <v>60000000</v>
      </c>
      <c r="J50" s="40">
        <v>0</v>
      </c>
      <c r="K50" s="40">
        <v>0</v>
      </c>
      <c r="L50" s="40">
        <f t="shared" si="1"/>
        <v>60000000</v>
      </c>
      <c r="M50" s="35" t="s">
        <v>26</v>
      </c>
      <c r="N50" s="46">
        <v>46387</v>
      </c>
    </row>
    <row r="51" spans="1:14" ht="30" customHeight="1">
      <c r="A51" s="30"/>
      <c r="B51" s="31" t="s">
        <v>18</v>
      </c>
      <c r="C51" s="231" t="s">
        <v>135</v>
      </c>
      <c r="D51" s="230">
        <v>46023</v>
      </c>
      <c r="E51" s="42" t="s">
        <v>136</v>
      </c>
      <c r="F51" s="43">
        <v>1017265224</v>
      </c>
      <c r="G51" s="44" t="s">
        <v>52</v>
      </c>
      <c r="H51" s="39" t="s">
        <v>25</v>
      </c>
      <c r="I51" s="45">
        <v>60000000</v>
      </c>
      <c r="J51" s="40">
        <v>0</v>
      </c>
      <c r="K51" s="40">
        <v>0</v>
      </c>
      <c r="L51" s="40">
        <f t="shared" si="1"/>
        <v>60000000</v>
      </c>
      <c r="M51" s="35" t="s">
        <v>26</v>
      </c>
      <c r="N51" s="46">
        <v>46387</v>
      </c>
    </row>
    <row r="52" spans="1:14" ht="30" customHeight="1">
      <c r="A52" s="30"/>
      <c r="B52" s="44" t="s">
        <v>18</v>
      </c>
      <c r="C52" s="231" t="s">
        <v>137</v>
      </c>
      <c r="D52" s="230">
        <v>46023</v>
      </c>
      <c r="E52" s="42" t="s">
        <v>138</v>
      </c>
      <c r="F52" s="43">
        <v>1036965271</v>
      </c>
      <c r="G52" s="44" t="s">
        <v>52</v>
      </c>
      <c r="H52" s="39" t="s">
        <v>25</v>
      </c>
      <c r="I52" s="45">
        <v>60000000</v>
      </c>
      <c r="J52" s="40">
        <v>0</v>
      </c>
      <c r="K52" s="40">
        <v>0</v>
      </c>
      <c r="L52" s="40">
        <f t="shared" si="1"/>
        <v>60000000</v>
      </c>
      <c r="M52" s="35" t="s">
        <v>26</v>
      </c>
      <c r="N52" s="46">
        <v>46387</v>
      </c>
    </row>
    <row r="53" spans="1:14" ht="30" customHeight="1">
      <c r="A53" s="30"/>
      <c r="B53" s="31" t="s">
        <v>18</v>
      </c>
      <c r="C53" s="231" t="s">
        <v>139</v>
      </c>
      <c r="D53" s="230">
        <v>46023</v>
      </c>
      <c r="E53" s="42" t="s">
        <v>140</v>
      </c>
      <c r="F53" s="43">
        <v>1020469984</v>
      </c>
      <c r="G53" s="44" t="s">
        <v>141</v>
      </c>
      <c r="H53" s="39" t="s">
        <v>25</v>
      </c>
      <c r="I53" s="45">
        <v>76800000</v>
      </c>
      <c r="J53" s="40">
        <v>0</v>
      </c>
      <c r="K53" s="40">
        <v>0</v>
      </c>
      <c r="L53" s="40">
        <f t="shared" si="1"/>
        <v>76800000</v>
      </c>
      <c r="M53" s="35" t="s">
        <v>26</v>
      </c>
      <c r="N53" s="46">
        <v>46387</v>
      </c>
    </row>
    <row r="54" spans="1:14" ht="30" customHeight="1">
      <c r="A54" s="30"/>
      <c r="B54" s="44" t="s">
        <v>18</v>
      </c>
      <c r="C54" s="231" t="s">
        <v>142</v>
      </c>
      <c r="D54" s="230">
        <v>46023</v>
      </c>
      <c r="E54" s="42" t="s">
        <v>143</v>
      </c>
      <c r="F54" s="43">
        <v>1017247585</v>
      </c>
      <c r="G54" s="44" t="s">
        <v>115</v>
      </c>
      <c r="H54" s="39" t="s">
        <v>25</v>
      </c>
      <c r="I54" s="45">
        <v>60000000</v>
      </c>
      <c r="J54" s="40">
        <v>0</v>
      </c>
      <c r="K54" s="40">
        <v>0</v>
      </c>
      <c r="L54" s="40">
        <f t="shared" si="1"/>
        <v>60000000</v>
      </c>
      <c r="M54" s="35" t="s">
        <v>26</v>
      </c>
      <c r="N54" s="46">
        <v>46387</v>
      </c>
    </row>
    <row r="55" spans="1:14" ht="30" customHeight="1">
      <c r="A55" s="30"/>
      <c r="B55" s="31" t="s">
        <v>18</v>
      </c>
      <c r="C55" s="231" t="s">
        <v>144</v>
      </c>
      <c r="D55" s="230">
        <v>46023</v>
      </c>
      <c r="E55" s="42" t="s">
        <v>145</v>
      </c>
      <c r="F55" s="43">
        <v>1103216617</v>
      </c>
      <c r="G55" s="44" t="s">
        <v>115</v>
      </c>
      <c r="H55" s="39" t="s">
        <v>25</v>
      </c>
      <c r="I55" s="45">
        <v>60000000</v>
      </c>
      <c r="J55" s="40">
        <v>0</v>
      </c>
      <c r="K55" s="40">
        <v>0</v>
      </c>
      <c r="L55" s="40">
        <f t="shared" si="1"/>
        <v>60000000</v>
      </c>
      <c r="M55" s="35" t="s">
        <v>26</v>
      </c>
      <c r="N55" s="46">
        <v>46387</v>
      </c>
    </row>
    <row r="56" spans="1:14" ht="30" customHeight="1">
      <c r="A56" s="30"/>
      <c r="B56" s="44" t="s">
        <v>18</v>
      </c>
      <c r="C56" s="231" t="s">
        <v>146</v>
      </c>
      <c r="D56" s="230">
        <v>46023</v>
      </c>
      <c r="E56" s="42" t="s">
        <v>147</v>
      </c>
      <c r="F56" s="43">
        <v>1152212283</v>
      </c>
      <c r="G56" s="44" t="s">
        <v>90</v>
      </c>
      <c r="H56" s="39" t="s">
        <v>49</v>
      </c>
      <c r="I56" s="45">
        <v>60000000</v>
      </c>
      <c r="J56" s="40">
        <v>0</v>
      </c>
      <c r="K56" s="40">
        <v>0</v>
      </c>
      <c r="L56" s="40">
        <f t="shared" si="1"/>
        <v>60000000</v>
      </c>
      <c r="M56" s="35" t="s">
        <v>26</v>
      </c>
      <c r="N56" s="46">
        <v>46173</v>
      </c>
    </row>
    <row r="57" spans="1:14" ht="30" customHeight="1">
      <c r="A57" s="30"/>
      <c r="B57" s="31" t="s">
        <v>18</v>
      </c>
      <c r="C57" s="231" t="s">
        <v>148</v>
      </c>
      <c r="D57" s="230">
        <v>46023</v>
      </c>
      <c r="E57" s="42" t="s">
        <v>149</v>
      </c>
      <c r="F57" s="43">
        <v>1017226497</v>
      </c>
      <c r="G57" s="44" t="s">
        <v>52</v>
      </c>
      <c r="H57" s="39" t="s">
        <v>25</v>
      </c>
      <c r="I57" s="45">
        <v>60000000</v>
      </c>
      <c r="J57" s="40">
        <v>0</v>
      </c>
      <c r="K57" s="40">
        <v>0</v>
      </c>
      <c r="L57" s="40">
        <f t="shared" si="1"/>
        <v>60000000</v>
      </c>
      <c r="M57" s="35" t="s">
        <v>26</v>
      </c>
      <c r="N57" s="46">
        <v>46387</v>
      </c>
    </row>
    <row r="58" spans="1:14" ht="27.75" customHeight="1">
      <c r="A58" s="30"/>
      <c r="B58" s="44" t="s">
        <v>18</v>
      </c>
      <c r="C58" s="231" t="s">
        <v>150</v>
      </c>
      <c r="D58" s="230">
        <v>46023</v>
      </c>
      <c r="E58" s="42" t="s">
        <v>151</v>
      </c>
      <c r="F58" s="43">
        <v>1000764373</v>
      </c>
      <c r="G58" s="44" t="s">
        <v>52</v>
      </c>
      <c r="H58" s="39" t="s">
        <v>25</v>
      </c>
      <c r="I58" s="45">
        <v>60000000</v>
      </c>
      <c r="J58" s="40">
        <v>0</v>
      </c>
      <c r="K58" s="40">
        <v>0</v>
      </c>
      <c r="L58" s="40">
        <f t="shared" si="1"/>
        <v>60000000</v>
      </c>
      <c r="M58" s="35" t="s">
        <v>26</v>
      </c>
      <c r="N58" s="46">
        <v>46387</v>
      </c>
    </row>
    <row r="59" spans="1:14" ht="30" customHeight="1">
      <c r="A59" s="30"/>
      <c r="B59" s="31" t="s">
        <v>18</v>
      </c>
      <c r="C59" s="231" t="s">
        <v>152</v>
      </c>
      <c r="D59" s="230">
        <v>46023</v>
      </c>
      <c r="E59" s="42" t="s">
        <v>153</v>
      </c>
      <c r="F59" s="43">
        <v>1118573041</v>
      </c>
      <c r="G59" s="44" t="s">
        <v>52</v>
      </c>
      <c r="H59" s="39" t="s">
        <v>25</v>
      </c>
      <c r="I59" s="45">
        <v>60000000</v>
      </c>
      <c r="J59" s="40">
        <v>0</v>
      </c>
      <c r="K59" s="40">
        <v>0</v>
      </c>
      <c r="L59" s="40">
        <f t="shared" si="1"/>
        <v>60000000</v>
      </c>
      <c r="M59" s="35" t="s">
        <v>26</v>
      </c>
      <c r="N59" s="46">
        <v>46387</v>
      </c>
    </row>
    <row r="60" spans="1:14" ht="30" customHeight="1">
      <c r="A60" s="30"/>
      <c r="B60" s="44" t="s">
        <v>18</v>
      </c>
      <c r="C60" s="231" t="s">
        <v>154</v>
      </c>
      <c r="D60" s="230">
        <v>46023</v>
      </c>
      <c r="E60" s="42" t="s">
        <v>155</v>
      </c>
      <c r="F60" s="43">
        <v>1152693228</v>
      </c>
      <c r="G60" s="44" t="s">
        <v>127</v>
      </c>
      <c r="H60" s="39" t="s">
        <v>25</v>
      </c>
      <c r="I60" s="45">
        <v>46800000</v>
      </c>
      <c r="J60" s="40">
        <v>0</v>
      </c>
      <c r="K60" s="40">
        <v>0</v>
      </c>
      <c r="L60" s="40">
        <f t="shared" si="1"/>
        <v>46800000</v>
      </c>
      <c r="M60" s="35" t="s">
        <v>26</v>
      </c>
      <c r="N60" s="46">
        <v>46387</v>
      </c>
    </row>
    <row r="61" spans="1:14" ht="30" customHeight="1">
      <c r="A61" s="30"/>
      <c r="B61" s="31" t="s">
        <v>18</v>
      </c>
      <c r="C61" s="231" t="s">
        <v>156</v>
      </c>
      <c r="D61" s="230">
        <v>46023</v>
      </c>
      <c r="E61" s="42" t="s">
        <v>157</v>
      </c>
      <c r="F61" s="43">
        <v>1035392384</v>
      </c>
      <c r="G61" s="44" t="s">
        <v>52</v>
      </c>
      <c r="H61" s="39" t="s">
        <v>25</v>
      </c>
      <c r="I61" s="45">
        <v>60000000</v>
      </c>
      <c r="J61" s="40">
        <v>0</v>
      </c>
      <c r="K61" s="40">
        <v>0</v>
      </c>
      <c r="L61" s="40">
        <f t="shared" si="1"/>
        <v>60000000</v>
      </c>
      <c r="M61" s="35" t="s">
        <v>26</v>
      </c>
      <c r="N61" s="46">
        <v>46387</v>
      </c>
    </row>
    <row r="62" spans="1:14" ht="30" customHeight="1">
      <c r="A62" s="30"/>
      <c r="B62" s="44" t="s">
        <v>18</v>
      </c>
      <c r="C62" s="231" t="s">
        <v>158</v>
      </c>
      <c r="D62" s="230">
        <v>46023</v>
      </c>
      <c r="E62" s="42" t="s">
        <v>159</v>
      </c>
      <c r="F62" s="43">
        <v>39447892</v>
      </c>
      <c r="G62" s="44" t="s">
        <v>127</v>
      </c>
      <c r="H62" s="39" t="s">
        <v>25</v>
      </c>
      <c r="I62" s="45">
        <v>46800000</v>
      </c>
      <c r="J62" s="40">
        <v>0</v>
      </c>
      <c r="K62" s="40">
        <v>0</v>
      </c>
      <c r="L62" s="40">
        <f t="shared" si="1"/>
        <v>46800000</v>
      </c>
      <c r="M62" s="35" t="s">
        <v>26</v>
      </c>
      <c r="N62" s="46">
        <v>46387</v>
      </c>
    </row>
    <row r="63" spans="1:14" ht="30" customHeight="1">
      <c r="A63" s="30"/>
      <c r="B63" s="31" t="s">
        <v>18</v>
      </c>
      <c r="C63" s="231" t="s">
        <v>160</v>
      </c>
      <c r="D63" s="230">
        <v>46023</v>
      </c>
      <c r="E63" s="42" t="s">
        <v>161</v>
      </c>
      <c r="F63" s="43">
        <v>1001360281</v>
      </c>
      <c r="G63" s="44" t="s">
        <v>127</v>
      </c>
      <c r="H63" s="39" t="s">
        <v>25</v>
      </c>
      <c r="I63" s="45">
        <v>46800000</v>
      </c>
      <c r="J63" s="40">
        <v>0</v>
      </c>
      <c r="K63" s="40">
        <v>0</v>
      </c>
      <c r="L63" s="40">
        <f t="shared" si="1"/>
        <v>46800000</v>
      </c>
      <c r="M63" s="35" t="s">
        <v>26</v>
      </c>
      <c r="N63" s="46">
        <v>46387</v>
      </c>
    </row>
    <row r="64" spans="1:14" ht="30" customHeight="1">
      <c r="A64" s="30"/>
      <c r="B64" s="44" t="s">
        <v>18</v>
      </c>
      <c r="C64" s="231" t="s">
        <v>162</v>
      </c>
      <c r="D64" s="230">
        <v>46023</v>
      </c>
      <c r="E64" s="42" t="s">
        <v>163</v>
      </c>
      <c r="F64" s="43">
        <v>1036404382</v>
      </c>
      <c r="G64" s="44" t="s">
        <v>141</v>
      </c>
      <c r="H64" s="39" t="s">
        <v>25</v>
      </c>
      <c r="I64" s="45">
        <v>76800000</v>
      </c>
      <c r="J64" s="40">
        <v>0</v>
      </c>
      <c r="K64" s="40">
        <v>0</v>
      </c>
      <c r="L64" s="40">
        <f t="shared" si="1"/>
        <v>76800000</v>
      </c>
      <c r="M64" s="35" t="s">
        <v>26</v>
      </c>
      <c r="N64" s="46">
        <v>46387</v>
      </c>
    </row>
    <row r="65" spans="1:14" ht="30" customHeight="1">
      <c r="A65" s="30"/>
      <c r="B65" s="31" t="s">
        <v>18</v>
      </c>
      <c r="C65" s="231" t="s">
        <v>164</v>
      </c>
      <c r="D65" s="230">
        <v>46023</v>
      </c>
      <c r="E65" s="42" t="s">
        <v>165</v>
      </c>
      <c r="F65" s="43">
        <v>1040746286</v>
      </c>
      <c r="G65" s="44" t="s">
        <v>127</v>
      </c>
      <c r="H65" s="39" t="s">
        <v>25</v>
      </c>
      <c r="I65" s="45">
        <v>46800000</v>
      </c>
      <c r="J65" s="40">
        <v>0</v>
      </c>
      <c r="K65" s="40">
        <v>0</v>
      </c>
      <c r="L65" s="40">
        <f t="shared" si="1"/>
        <v>46800000</v>
      </c>
      <c r="M65" s="35" t="s">
        <v>26</v>
      </c>
      <c r="N65" s="46">
        <v>46387</v>
      </c>
    </row>
    <row r="66" spans="1:14" ht="30" customHeight="1">
      <c r="A66" s="30"/>
      <c r="B66" s="44" t="s">
        <v>18</v>
      </c>
      <c r="C66" s="231" t="s">
        <v>166</v>
      </c>
      <c r="D66" s="230">
        <v>46023</v>
      </c>
      <c r="E66" s="42" t="s">
        <v>167</v>
      </c>
      <c r="F66" s="43">
        <v>71260488</v>
      </c>
      <c r="G66" s="44" t="s">
        <v>168</v>
      </c>
      <c r="H66" s="39" t="s">
        <v>25</v>
      </c>
      <c r="I66" s="45">
        <v>103200000</v>
      </c>
      <c r="J66" s="40">
        <v>0</v>
      </c>
      <c r="K66" s="40">
        <v>0</v>
      </c>
      <c r="L66" s="40">
        <f t="shared" si="1"/>
        <v>103200000</v>
      </c>
      <c r="M66" s="35" t="s">
        <v>26</v>
      </c>
      <c r="N66" s="46">
        <v>46387</v>
      </c>
    </row>
    <row r="67" spans="1:14" ht="30" customHeight="1">
      <c r="A67" s="30"/>
      <c r="B67" s="31" t="s">
        <v>18</v>
      </c>
      <c r="C67" s="231" t="s">
        <v>169</v>
      </c>
      <c r="D67" s="230">
        <v>46023</v>
      </c>
      <c r="E67" s="42" t="s">
        <v>170</v>
      </c>
      <c r="F67" s="43">
        <v>21581289</v>
      </c>
      <c r="G67" s="44" t="s">
        <v>90</v>
      </c>
      <c r="H67" s="39" t="s">
        <v>49</v>
      </c>
      <c r="I67" s="45">
        <v>60000000</v>
      </c>
      <c r="J67" s="40">
        <v>0</v>
      </c>
      <c r="K67" s="40">
        <v>0</v>
      </c>
      <c r="L67" s="40">
        <f t="shared" si="1"/>
        <v>60000000</v>
      </c>
      <c r="M67" s="35" t="s">
        <v>26</v>
      </c>
      <c r="N67" s="46">
        <v>46173</v>
      </c>
    </row>
    <row r="68" spans="1:14" ht="30" customHeight="1">
      <c r="A68" s="30"/>
      <c r="B68" s="44" t="s">
        <v>18</v>
      </c>
      <c r="C68" s="231" t="s">
        <v>171</v>
      </c>
      <c r="D68" s="230">
        <v>46023</v>
      </c>
      <c r="E68" s="42" t="s">
        <v>172</v>
      </c>
      <c r="F68" s="43">
        <v>1020443967</v>
      </c>
      <c r="G68" s="63" t="s">
        <v>127</v>
      </c>
      <c r="H68" s="39" t="s">
        <v>25</v>
      </c>
      <c r="I68" s="45">
        <v>46800000</v>
      </c>
      <c r="J68" s="40">
        <v>0</v>
      </c>
      <c r="K68" s="40">
        <v>0</v>
      </c>
      <c r="L68" s="40">
        <f t="shared" ref="L68:L99" si="2">I68+J68</f>
        <v>46800000</v>
      </c>
      <c r="M68" s="35" t="s">
        <v>26</v>
      </c>
      <c r="N68" s="46">
        <v>46387</v>
      </c>
    </row>
    <row r="69" spans="1:14" ht="30" customHeight="1">
      <c r="A69" s="30"/>
      <c r="B69" s="31" t="s">
        <v>18</v>
      </c>
      <c r="C69" s="231" t="s">
        <v>173</v>
      </c>
      <c r="D69" s="230">
        <v>46023</v>
      </c>
      <c r="E69" s="42" t="s">
        <v>174</v>
      </c>
      <c r="F69" s="43">
        <v>1039468532</v>
      </c>
      <c r="G69" s="44" t="s">
        <v>90</v>
      </c>
      <c r="H69" s="39" t="s">
        <v>49</v>
      </c>
      <c r="I69" s="45">
        <v>60000000</v>
      </c>
      <c r="J69" s="40">
        <v>0</v>
      </c>
      <c r="K69" s="40">
        <v>0</v>
      </c>
      <c r="L69" s="40">
        <f t="shared" si="2"/>
        <v>60000000</v>
      </c>
      <c r="M69" s="35" t="s">
        <v>26</v>
      </c>
      <c r="N69" s="46">
        <v>46173</v>
      </c>
    </row>
    <row r="70" spans="1:14" ht="30" customHeight="1">
      <c r="A70" s="30"/>
      <c r="B70" s="44" t="s">
        <v>18</v>
      </c>
      <c r="C70" s="231" t="s">
        <v>175</v>
      </c>
      <c r="D70" s="230">
        <v>46023</v>
      </c>
      <c r="E70" s="42" t="s">
        <v>176</v>
      </c>
      <c r="F70" s="43">
        <v>1020469845</v>
      </c>
      <c r="G70" s="44" t="s">
        <v>52</v>
      </c>
      <c r="H70" s="39" t="s">
        <v>25</v>
      </c>
      <c r="I70" s="45">
        <v>60000000</v>
      </c>
      <c r="J70" s="40">
        <v>0</v>
      </c>
      <c r="K70" s="40">
        <v>0</v>
      </c>
      <c r="L70" s="40">
        <f t="shared" si="2"/>
        <v>60000000</v>
      </c>
      <c r="M70" s="35" t="s">
        <v>26</v>
      </c>
      <c r="N70" s="46">
        <v>46387</v>
      </c>
    </row>
    <row r="71" spans="1:14" ht="30" customHeight="1">
      <c r="A71" s="30"/>
      <c r="B71" s="31" t="s">
        <v>18</v>
      </c>
      <c r="C71" s="231" t="s">
        <v>177</v>
      </c>
      <c r="D71" s="230">
        <v>46023</v>
      </c>
      <c r="E71" s="42" t="s">
        <v>178</v>
      </c>
      <c r="F71" s="43">
        <v>1006701528</v>
      </c>
      <c r="G71" s="44" t="s">
        <v>52</v>
      </c>
      <c r="H71" s="39" t="s">
        <v>25</v>
      </c>
      <c r="I71" s="45">
        <v>60000000</v>
      </c>
      <c r="J71" s="40">
        <v>0</v>
      </c>
      <c r="K71" s="40">
        <v>0</v>
      </c>
      <c r="L71" s="40">
        <f t="shared" si="2"/>
        <v>60000000</v>
      </c>
      <c r="M71" s="35" t="s">
        <v>26</v>
      </c>
      <c r="N71" s="46">
        <v>46387</v>
      </c>
    </row>
    <row r="72" spans="1:14" ht="30" customHeight="1">
      <c r="A72" s="30"/>
      <c r="B72" s="44" t="s">
        <v>18</v>
      </c>
      <c r="C72" s="231" t="s">
        <v>179</v>
      </c>
      <c r="D72" s="230">
        <v>46023</v>
      </c>
      <c r="E72" s="42" t="s">
        <v>180</v>
      </c>
      <c r="F72" s="43">
        <v>1000416280</v>
      </c>
      <c r="G72" s="44" t="s">
        <v>115</v>
      </c>
      <c r="H72" s="39" t="s">
        <v>25</v>
      </c>
      <c r="I72" s="45">
        <v>60000000</v>
      </c>
      <c r="J72" s="40">
        <v>0</v>
      </c>
      <c r="K72" s="40">
        <v>0</v>
      </c>
      <c r="L72" s="40">
        <f t="shared" si="2"/>
        <v>60000000</v>
      </c>
      <c r="M72" s="35" t="s">
        <v>26</v>
      </c>
      <c r="N72" s="46">
        <v>46387</v>
      </c>
    </row>
    <row r="73" spans="1:14" ht="30" customHeight="1">
      <c r="A73" s="30"/>
      <c r="B73" s="31" t="s">
        <v>18</v>
      </c>
      <c r="C73" s="233" t="s">
        <v>181</v>
      </c>
      <c r="D73" s="230">
        <v>46023</v>
      </c>
      <c r="E73" s="42" t="s">
        <v>182</v>
      </c>
      <c r="F73" s="43">
        <v>30079847</v>
      </c>
      <c r="G73" s="44" t="s">
        <v>183</v>
      </c>
      <c r="H73" s="39" t="s">
        <v>49</v>
      </c>
      <c r="I73" s="45">
        <v>54000000</v>
      </c>
      <c r="J73" s="40">
        <v>0</v>
      </c>
      <c r="K73" s="40">
        <v>0</v>
      </c>
      <c r="L73" s="40">
        <f t="shared" si="2"/>
        <v>54000000</v>
      </c>
      <c r="M73" s="35" t="s">
        <v>26</v>
      </c>
      <c r="N73" s="46">
        <v>46173</v>
      </c>
    </row>
    <row r="74" spans="1:14" ht="30" customHeight="1">
      <c r="A74" s="30"/>
      <c r="B74" s="44" t="s">
        <v>18</v>
      </c>
      <c r="C74" s="231" t="s">
        <v>184</v>
      </c>
      <c r="D74" s="230">
        <v>46023</v>
      </c>
      <c r="E74" s="42" t="s">
        <v>185</v>
      </c>
      <c r="F74" s="43">
        <v>1006739923</v>
      </c>
      <c r="G74" s="44" t="s">
        <v>52</v>
      </c>
      <c r="H74" s="39" t="s">
        <v>25</v>
      </c>
      <c r="I74" s="45">
        <v>60000000</v>
      </c>
      <c r="J74" s="40">
        <v>0</v>
      </c>
      <c r="K74" s="40">
        <v>0</v>
      </c>
      <c r="L74" s="40">
        <f t="shared" si="2"/>
        <v>60000000</v>
      </c>
      <c r="M74" s="35" t="s">
        <v>26</v>
      </c>
      <c r="N74" s="46">
        <v>46387</v>
      </c>
    </row>
    <row r="75" spans="1:14" ht="30" customHeight="1">
      <c r="A75" s="30"/>
      <c r="B75" s="31" t="s">
        <v>18</v>
      </c>
      <c r="C75" s="231" t="s">
        <v>186</v>
      </c>
      <c r="D75" s="230">
        <v>46023</v>
      </c>
      <c r="E75" s="42" t="s">
        <v>187</v>
      </c>
      <c r="F75" s="43">
        <v>1193298384</v>
      </c>
      <c r="G75" s="44" t="s">
        <v>52</v>
      </c>
      <c r="H75" s="39" t="s">
        <v>25</v>
      </c>
      <c r="I75" s="45">
        <v>60000000</v>
      </c>
      <c r="J75" s="40">
        <v>0</v>
      </c>
      <c r="K75" s="40">
        <v>0</v>
      </c>
      <c r="L75" s="40">
        <f t="shared" si="2"/>
        <v>60000000</v>
      </c>
      <c r="M75" s="35" t="s">
        <v>26</v>
      </c>
      <c r="N75" s="46">
        <v>46387</v>
      </c>
    </row>
    <row r="76" spans="1:14" ht="30" customHeight="1">
      <c r="A76" s="30"/>
      <c r="B76" s="44" t="s">
        <v>18</v>
      </c>
      <c r="C76" s="231" t="s">
        <v>188</v>
      </c>
      <c r="D76" s="230">
        <v>46023</v>
      </c>
      <c r="E76" s="42" t="s">
        <v>189</v>
      </c>
      <c r="F76" s="43">
        <v>1003932964</v>
      </c>
      <c r="G76" s="44" t="s">
        <v>52</v>
      </c>
      <c r="H76" s="39" t="s">
        <v>25</v>
      </c>
      <c r="I76" s="45">
        <v>60000000</v>
      </c>
      <c r="J76" s="40">
        <v>0</v>
      </c>
      <c r="K76" s="40">
        <v>0</v>
      </c>
      <c r="L76" s="40">
        <f t="shared" si="2"/>
        <v>60000000</v>
      </c>
      <c r="M76" s="35" t="s">
        <v>26</v>
      </c>
      <c r="N76" s="46">
        <v>46387</v>
      </c>
    </row>
    <row r="77" spans="1:14" ht="30" customHeight="1">
      <c r="A77" s="30"/>
      <c r="B77" s="31" t="s">
        <v>18</v>
      </c>
      <c r="C77" s="231" t="s">
        <v>190</v>
      </c>
      <c r="D77" s="230">
        <v>46029</v>
      </c>
      <c r="E77" s="56" t="s">
        <v>191</v>
      </c>
      <c r="F77" s="57">
        <v>1036959069</v>
      </c>
      <c r="G77" s="58" t="s">
        <v>52</v>
      </c>
      <c r="H77" s="39" t="s">
        <v>25</v>
      </c>
      <c r="I77" s="59">
        <v>59000000</v>
      </c>
      <c r="J77" s="40">
        <v>0</v>
      </c>
      <c r="K77" s="40">
        <v>0</v>
      </c>
      <c r="L77" s="40">
        <f t="shared" si="2"/>
        <v>59000000</v>
      </c>
      <c r="M77" s="35" t="s">
        <v>26</v>
      </c>
      <c r="N77" s="46">
        <v>46387</v>
      </c>
    </row>
    <row r="78" spans="1:14" ht="30" customHeight="1">
      <c r="A78" s="30"/>
      <c r="B78" s="44" t="s">
        <v>18</v>
      </c>
      <c r="C78" s="231" t="s">
        <v>192</v>
      </c>
      <c r="D78" s="230">
        <v>46023</v>
      </c>
      <c r="E78" s="42" t="s">
        <v>193</v>
      </c>
      <c r="F78" s="43">
        <v>1214735527</v>
      </c>
      <c r="G78" s="44" t="s">
        <v>52</v>
      </c>
      <c r="H78" s="39" t="s">
        <v>25</v>
      </c>
      <c r="I78" s="45">
        <v>60000000</v>
      </c>
      <c r="J78" s="40">
        <v>0</v>
      </c>
      <c r="K78" s="40">
        <v>0</v>
      </c>
      <c r="L78" s="40">
        <f t="shared" si="2"/>
        <v>60000000</v>
      </c>
      <c r="M78" s="35" t="s">
        <v>26</v>
      </c>
      <c r="N78" s="46">
        <v>46387</v>
      </c>
    </row>
    <row r="79" spans="1:14" ht="30" customHeight="1">
      <c r="A79" s="30"/>
      <c r="B79" s="31" t="s">
        <v>18</v>
      </c>
      <c r="C79" s="231" t="s">
        <v>194</v>
      </c>
      <c r="D79" s="230">
        <v>46023</v>
      </c>
      <c r="E79" s="42" t="s">
        <v>195</v>
      </c>
      <c r="F79" s="43">
        <v>1047996867</v>
      </c>
      <c r="G79" s="44" t="s">
        <v>120</v>
      </c>
      <c r="H79" s="39" t="s">
        <v>25</v>
      </c>
      <c r="I79" s="45">
        <v>46800000</v>
      </c>
      <c r="J79" s="40">
        <v>0</v>
      </c>
      <c r="K79" s="40">
        <v>0</v>
      </c>
      <c r="L79" s="40">
        <f t="shared" si="2"/>
        <v>46800000</v>
      </c>
      <c r="M79" s="35" t="s">
        <v>26</v>
      </c>
      <c r="N79" s="46">
        <v>46387</v>
      </c>
    </row>
    <row r="80" spans="1:14" ht="30" customHeight="1">
      <c r="A80" s="30"/>
      <c r="B80" s="44" t="s">
        <v>18</v>
      </c>
      <c r="C80" s="231" t="s">
        <v>196</v>
      </c>
      <c r="D80" s="230">
        <v>46023</v>
      </c>
      <c r="E80" s="42" t="s">
        <v>197</v>
      </c>
      <c r="F80" s="43">
        <v>1038417365</v>
      </c>
      <c r="G80" s="44" t="s">
        <v>52</v>
      </c>
      <c r="H80" s="39" t="s">
        <v>25</v>
      </c>
      <c r="I80" s="45">
        <v>60000000</v>
      </c>
      <c r="J80" s="40">
        <v>0</v>
      </c>
      <c r="K80" s="40">
        <v>0</v>
      </c>
      <c r="L80" s="40">
        <f t="shared" si="2"/>
        <v>60000000</v>
      </c>
      <c r="M80" s="35" t="s">
        <v>26</v>
      </c>
      <c r="N80" s="46">
        <v>46387</v>
      </c>
    </row>
    <row r="81" spans="1:14" ht="30" customHeight="1">
      <c r="A81" s="30"/>
      <c r="B81" s="31" t="s">
        <v>18</v>
      </c>
      <c r="C81" s="231" t="s">
        <v>198</v>
      </c>
      <c r="D81" s="230">
        <v>46023</v>
      </c>
      <c r="E81" s="42" t="s">
        <v>199</v>
      </c>
      <c r="F81" s="43">
        <v>1036965177</v>
      </c>
      <c r="G81" s="44" t="s">
        <v>41</v>
      </c>
      <c r="H81" s="39" t="s">
        <v>25</v>
      </c>
      <c r="I81" s="45">
        <v>88800000</v>
      </c>
      <c r="J81" s="40">
        <v>0</v>
      </c>
      <c r="K81" s="40">
        <v>0</v>
      </c>
      <c r="L81" s="40">
        <f t="shared" si="2"/>
        <v>88800000</v>
      </c>
      <c r="M81" s="35" t="s">
        <v>26</v>
      </c>
      <c r="N81" s="46">
        <v>46387</v>
      </c>
    </row>
    <row r="82" spans="1:14" ht="30" customHeight="1">
      <c r="A82" s="30"/>
      <c r="B82" s="44" t="s">
        <v>18</v>
      </c>
      <c r="C82" s="231" t="s">
        <v>200</v>
      </c>
      <c r="D82" s="230">
        <v>46023</v>
      </c>
      <c r="E82" s="42" t="s">
        <v>201</v>
      </c>
      <c r="F82" s="43">
        <v>1036963128</v>
      </c>
      <c r="G82" s="44" t="s">
        <v>141</v>
      </c>
      <c r="H82" s="39" t="s">
        <v>25</v>
      </c>
      <c r="I82" s="45">
        <v>76800000</v>
      </c>
      <c r="J82" s="40">
        <v>0</v>
      </c>
      <c r="K82" s="40">
        <v>0</v>
      </c>
      <c r="L82" s="40">
        <f t="shared" si="2"/>
        <v>76800000</v>
      </c>
      <c r="M82" s="35" t="s">
        <v>26</v>
      </c>
      <c r="N82" s="46">
        <v>46387</v>
      </c>
    </row>
    <row r="83" spans="1:14" ht="30" customHeight="1">
      <c r="A83" s="30"/>
      <c r="B83" s="31" t="s">
        <v>18</v>
      </c>
      <c r="C83" s="231" t="s">
        <v>202</v>
      </c>
      <c r="D83" s="230">
        <v>46023</v>
      </c>
      <c r="E83" s="42" t="s">
        <v>203</v>
      </c>
      <c r="F83" s="43">
        <v>1040048856</v>
      </c>
      <c r="G83" s="44" t="s">
        <v>141</v>
      </c>
      <c r="H83" s="39" t="s">
        <v>25</v>
      </c>
      <c r="I83" s="45">
        <v>76800000</v>
      </c>
      <c r="J83" s="40">
        <v>0</v>
      </c>
      <c r="K83" s="40">
        <v>0</v>
      </c>
      <c r="L83" s="40">
        <f t="shared" si="2"/>
        <v>76800000</v>
      </c>
      <c r="M83" s="35" t="s">
        <v>26</v>
      </c>
      <c r="N83" s="46">
        <v>46387</v>
      </c>
    </row>
    <row r="84" spans="1:14" ht="30" customHeight="1">
      <c r="A84" s="30"/>
      <c r="B84" s="44" t="s">
        <v>18</v>
      </c>
      <c r="C84" s="231" t="s">
        <v>204</v>
      </c>
      <c r="D84" s="230">
        <v>46023</v>
      </c>
      <c r="E84" s="42" t="s">
        <v>205</v>
      </c>
      <c r="F84" s="43">
        <v>1017263199</v>
      </c>
      <c r="G84" s="44" t="s">
        <v>41</v>
      </c>
      <c r="H84" s="39" t="s">
        <v>25</v>
      </c>
      <c r="I84" s="45">
        <v>88800000</v>
      </c>
      <c r="J84" s="40">
        <v>0</v>
      </c>
      <c r="K84" s="40">
        <v>0</v>
      </c>
      <c r="L84" s="40">
        <f t="shared" si="2"/>
        <v>88800000</v>
      </c>
      <c r="M84" s="35" t="s">
        <v>26</v>
      </c>
      <c r="N84" s="46">
        <v>46387</v>
      </c>
    </row>
    <row r="85" spans="1:14" ht="30" customHeight="1">
      <c r="A85" s="30"/>
      <c r="B85" s="31" t="s">
        <v>18</v>
      </c>
      <c r="C85" s="231" t="s">
        <v>206</v>
      </c>
      <c r="D85" s="230">
        <v>46023</v>
      </c>
      <c r="E85" s="42" t="s">
        <v>207</v>
      </c>
      <c r="F85" s="43">
        <v>30582021</v>
      </c>
      <c r="G85" s="44" t="s">
        <v>115</v>
      </c>
      <c r="H85" s="39" t="s">
        <v>25</v>
      </c>
      <c r="I85" s="45">
        <v>60000000</v>
      </c>
      <c r="J85" s="40">
        <v>0</v>
      </c>
      <c r="K85" s="40">
        <v>0</v>
      </c>
      <c r="L85" s="40">
        <f t="shared" si="2"/>
        <v>60000000</v>
      </c>
      <c r="M85" s="35" t="s">
        <v>26</v>
      </c>
      <c r="N85" s="46">
        <v>46387</v>
      </c>
    </row>
    <row r="86" spans="1:14" ht="30" customHeight="1">
      <c r="A86" s="30"/>
      <c r="B86" s="44" t="s">
        <v>18</v>
      </c>
      <c r="C86" s="231" t="s">
        <v>208</v>
      </c>
      <c r="D86" s="230">
        <v>46023</v>
      </c>
      <c r="E86" s="42" t="s">
        <v>209</v>
      </c>
      <c r="F86" s="43">
        <v>1036398312</v>
      </c>
      <c r="G86" s="44" t="s">
        <v>52</v>
      </c>
      <c r="H86" s="39" t="s">
        <v>25</v>
      </c>
      <c r="I86" s="45">
        <v>60000000</v>
      </c>
      <c r="J86" s="40">
        <v>0</v>
      </c>
      <c r="K86" s="40">
        <v>0</v>
      </c>
      <c r="L86" s="40">
        <f t="shared" si="2"/>
        <v>60000000</v>
      </c>
      <c r="M86" s="35" t="s">
        <v>26</v>
      </c>
      <c r="N86" s="46">
        <v>46387</v>
      </c>
    </row>
    <row r="87" spans="1:14" ht="30" customHeight="1">
      <c r="A87" s="30"/>
      <c r="B87" s="31" t="s">
        <v>18</v>
      </c>
      <c r="C87" s="231" t="s">
        <v>210</v>
      </c>
      <c r="D87" s="230">
        <v>46023</v>
      </c>
      <c r="E87" s="42" t="s">
        <v>211</v>
      </c>
      <c r="F87" s="43">
        <v>1037546225</v>
      </c>
      <c r="G87" s="44" t="s">
        <v>115</v>
      </c>
      <c r="H87" s="39" t="s">
        <v>25</v>
      </c>
      <c r="I87" s="45">
        <v>60000000</v>
      </c>
      <c r="J87" s="40">
        <v>0</v>
      </c>
      <c r="K87" s="40">
        <v>0</v>
      </c>
      <c r="L87" s="40">
        <f t="shared" si="2"/>
        <v>60000000</v>
      </c>
      <c r="M87" s="35" t="s">
        <v>26</v>
      </c>
      <c r="N87" s="46">
        <v>46387</v>
      </c>
    </row>
    <row r="88" spans="1:14" ht="30" customHeight="1">
      <c r="A88" s="30"/>
      <c r="B88" s="44" t="s">
        <v>18</v>
      </c>
      <c r="C88" s="231" t="s">
        <v>212</v>
      </c>
      <c r="D88" s="230">
        <v>46029</v>
      </c>
      <c r="E88" s="42" t="s">
        <v>213</v>
      </c>
      <c r="F88" s="43">
        <v>1001367166</v>
      </c>
      <c r="G88" s="44" t="s">
        <v>90</v>
      </c>
      <c r="H88" s="39" t="s">
        <v>49</v>
      </c>
      <c r="I88" s="45">
        <v>60000000</v>
      </c>
      <c r="J88" s="40">
        <v>0</v>
      </c>
      <c r="K88" s="40">
        <v>0</v>
      </c>
      <c r="L88" s="40">
        <f t="shared" si="2"/>
        <v>60000000</v>
      </c>
      <c r="M88" s="35" t="s">
        <v>26</v>
      </c>
      <c r="N88" s="46">
        <v>46173</v>
      </c>
    </row>
    <row r="89" spans="1:14" ht="30" customHeight="1">
      <c r="A89" s="30"/>
      <c r="B89" s="31" t="s">
        <v>18</v>
      </c>
      <c r="C89" s="231" t="s">
        <v>214</v>
      </c>
      <c r="D89" s="230">
        <v>46023</v>
      </c>
      <c r="E89" s="42" t="s">
        <v>215</v>
      </c>
      <c r="F89" s="43">
        <v>1036687095</v>
      </c>
      <c r="G89" s="44" t="s">
        <v>216</v>
      </c>
      <c r="H89" s="39" t="s">
        <v>25</v>
      </c>
      <c r="I89" s="45">
        <v>46800000</v>
      </c>
      <c r="J89" s="40">
        <v>0</v>
      </c>
      <c r="K89" s="40">
        <v>0</v>
      </c>
      <c r="L89" s="40">
        <f t="shared" si="2"/>
        <v>46800000</v>
      </c>
      <c r="M89" s="35" t="s">
        <v>26</v>
      </c>
      <c r="N89" s="46">
        <v>46387</v>
      </c>
    </row>
    <row r="90" spans="1:14" ht="30" customHeight="1">
      <c r="A90" s="30"/>
      <c r="B90" s="44" t="s">
        <v>18</v>
      </c>
      <c r="C90" s="231" t="s">
        <v>217</v>
      </c>
      <c r="D90" s="230">
        <v>46023</v>
      </c>
      <c r="E90" s="42" t="s">
        <v>218</v>
      </c>
      <c r="F90" s="43">
        <v>1000637199</v>
      </c>
      <c r="G90" s="44" t="s">
        <v>219</v>
      </c>
      <c r="H90" s="39" t="s">
        <v>25</v>
      </c>
      <c r="I90" s="45">
        <v>54000000</v>
      </c>
      <c r="J90" s="40">
        <v>0</v>
      </c>
      <c r="K90" s="40">
        <v>0</v>
      </c>
      <c r="L90" s="40">
        <f t="shared" si="2"/>
        <v>54000000</v>
      </c>
      <c r="M90" s="35" t="s">
        <v>26</v>
      </c>
      <c r="N90" s="46">
        <v>46387</v>
      </c>
    </row>
    <row r="91" spans="1:14" ht="30" customHeight="1">
      <c r="A91" s="30"/>
      <c r="B91" s="31" t="s">
        <v>18</v>
      </c>
      <c r="C91" s="231" t="s">
        <v>220</v>
      </c>
      <c r="D91" s="230">
        <v>46023</v>
      </c>
      <c r="E91" s="42" t="s">
        <v>221</v>
      </c>
      <c r="F91" s="43">
        <v>1047503403</v>
      </c>
      <c r="G91" s="44" t="s">
        <v>41</v>
      </c>
      <c r="H91" s="39" t="s">
        <v>25</v>
      </c>
      <c r="I91" s="45">
        <v>88800000</v>
      </c>
      <c r="J91" s="40">
        <v>0</v>
      </c>
      <c r="K91" s="40">
        <v>0</v>
      </c>
      <c r="L91" s="40">
        <f t="shared" si="2"/>
        <v>88800000</v>
      </c>
      <c r="M91" s="35" t="s">
        <v>26</v>
      </c>
      <c r="N91" s="46">
        <v>46387</v>
      </c>
    </row>
    <row r="92" spans="1:14" ht="30" customHeight="1">
      <c r="A92" s="30"/>
      <c r="B92" s="44" t="s">
        <v>18</v>
      </c>
      <c r="C92" s="231" t="s">
        <v>222</v>
      </c>
      <c r="D92" s="230">
        <v>46023</v>
      </c>
      <c r="E92" s="42" t="s">
        <v>223</v>
      </c>
      <c r="F92" s="43">
        <v>1001013705</v>
      </c>
      <c r="G92" s="44" t="s">
        <v>52</v>
      </c>
      <c r="H92" s="39" t="s">
        <v>25</v>
      </c>
      <c r="I92" s="45">
        <v>60000000</v>
      </c>
      <c r="J92" s="40">
        <v>0</v>
      </c>
      <c r="K92" s="40">
        <v>0</v>
      </c>
      <c r="L92" s="40">
        <f t="shared" si="2"/>
        <v>60000000</v>
      </c>
      <c r="M92" s="35" t="s">
        <v>26</v>
      </c>
      <c r="N92" s="46">
        <v>46387</v>
      </c>
    </row>
    <row r="93" spans="1:14" ht="30" customHeight="1">
      <c r="A93" s="30"/>
      <c r="B93" s="31" t="s">
        <v>18</v>
      </c>
      <c r="C93" s="231" t="s">
        <v>224</v>
      </c>
      <c r="D93" s="230">
        <v>46023</v>
      </c>
      <c r="E93" s="42" t="s">
        <v>225</v>
      </c>
      <c r="F93" s="43">
        <v>1000646669</v>
      </c>
      <c r="G93" s="44" t="s">
        <v>52</v>
      </c>
      <c r="H93" s="39" t="s">
        <v>25</v>
      </c>
      <c r="I93" s="45">
        <v>60000000</v>
      </c>
      <c r="J93" s="40">
        <v>0</v>
      </c>
      <c r="K93" s="40">
        <v>0</v>
      </c>
      <c r="L93" s="40">
        <f t="shared" si="2"/>
        <v>60000000</v>
      </c>
      <c r="M93" s="35" t="s">
        <v>26</v>
      </c>
      <c r="N93" s="46">
        <v>46387</v>
      </c>
    </row>
    <row r="94" spans="1:14" ht="30" customHeight="1">
      <c r="A94" s="30"/>
      <c r="B94" s="44" t="s">
        <v>18</v>
      </c>
      <c r="C94" s="231" t="s">
        <v>226</v>
      </c>
      <c r="D94" s="230">
        <v>46023</v>
      </c>
      <c r="E94" s="42" t="s">
        <v>227</v>
      </c>
      <c r="F94" s="43">
        <v>8465781</v>
      </c>
      <c r="G94" s="44" t="s">
        <v>228</v>
      </c>
      <c r="H94" s="39" t="s">
        <v>49</v>
      </c>
      <c r="I94" s="45">
        <v>103200000</v>
      </c>
      <c r="J94" s="40">
        <v>0</v>
      </c>
      <c r="K94" s="40">
        <v>0</v>
      </c>
      <c r="L94" s="40">
        <f t="shared" si="2"/>
        <v>103200000</v>
      </c>
      <c r="M94" s="35" t="s">
        <v>26</v>
      </c>
      <c r="N94" s="46">
        <v>46126</v>
      </c>
    </row>
    <row r="95" spans="1:14" ht="30" customHeight="1">
      <c r="A95" s="30"/>
      <c r="B95" s="31" t="s">
        <v>18</v>
      </c>
      <c r="C95" s="231" t="s">
        <v>229</v>
      </c>
      <c r="D95" s="230">
        <v>46023</v>
      </c>
      <c r="E95" s="42" t="s">
        <v>230</v>
      </c>
      <c r="F95" s="43">
        <v>1017127823</v>
      </c>
      <c r="G95" s="44" t="s">
        <v>41</v>
      </c>
      <c r="H95" s="39" t="s">
        <v>25</v>
      </c>
      <c r="I95" s="45">
        <v>88800000</v>
      </c>
      <c r="J95" s="40">
        <v>0</v>
      </c>
      <c r="K95" s="40">
        <v>0</v>
      </c>
      <c r="L95" s="40">
        <f t="shared" si="2"/>
        <v>88800000</v>
      </c>
      <c r="M95" s="35" t="s">
        <v>26</v>
      </c>
      <c r="N95" s="46">
        <v>46387</v>
      </c>
    </row>
    <row r="96" spans="1:14" ht="30" customHeight="1">
      <c r="A96" s="30"/>
      <c r="B96" s="44" t="s">
        <v>18</v>
      </c>
      <c r="C96" s="231" t="s">
        <v>231</v>
      </c>
      <c r="D96" s="230">
        <v>46023</v>
      </c>
      <c r="E96" s="42" t="s">
        <v>232</v>
      </c>
      <c r="F96" s="43">
        <v>1036955894</v>
      </c>
      <c r="G96" s="44" t="s">
        <v>52</v>
      </c>
      <c r="H96" s="39" t="s">
        <v>25</v>
      </c>
      <c r="I96" s="45">
        <v>60000000</v>
      </c>
      <c r="J96" s="40">
        <v>0</v>
      </c>
      <c r="K96" s="40">
        <v>0</v>
      </c>
      <c r="L96" s="40">
        <f t="shared" si="2"/>
        <v>60000000</v>
      </c>
      <c r="M96" s="35" t="s">
        <v>26</v>
      </c>
      <c r="N96" s="46">
        <v>46387</v>
      </c>
    </row>
    <row r="97" spans="1:14" ht="30" customHeight="1">
      <c r="A97" s="30"/>
      <c r="B97" s="31" t="s">
        <v>18</v>
      </c>
      <c r="C97" s="231" t="s">
        <v>233</v>
      </c>
      <c r="D97" s="230">
        <v>46023</v>
      </c>
      <c r="E97" s="42" t="s">
        <v>234</v>
      </c>
      <c r="F97" s="43">
        <v>1001020987</v>
      </c>
      <c r="G97" s="44" t="s">
        <v>52</v>
      </c>
      <c r="H97" s="39" t="s">
        <v>25</v>
      </c>
      <c r="I97" s="45">
        <v>60000000</v>
      </c>
      <c r="J97" s="40">
        <v>0</v>
      </c>
      <c r="K97" s="40">
        <v>0</v>
      </c>
      <c r="L97" s="40">
        <f t="shared" si="2"/>
        <v>60000000</v>
      </c>
      <c r="M97" s="35" t="s">
        <v>26</v>
      </c>
      <c r="N97" s="46">
        <v>46387</v>
      </c>
    </row>
    <row r="98" spans="1:14" ht="30" customHeight="1">
      <c r="A98" s="30"/>
      <c r="B98" s="44" t="s">
        <v>18</v>
      </c>
      <c r="C98" s="231" t="s">
        <v>235</v>
      </c>
      <c r="D98" s="230">
        <v>46023</v>
      </c>
      <c r="E98" s="42" t="s">
        <v>236</v>
      </c>
      <c r="F98" s="43">
        <v>1036963261</v>
      </c>
      <c r="G98" s="44" t="s">
        <v>52</v>
      </c>
      <c r="H98" s="39" t="s">
        <v>25</v>
      </c>
      <c r="I98" s="45">
        <v>60000000</v>
      </c>
      <c r="J98" s="40">
        <v>0</v>
      </c>
      <c r="K98" s="40">
        <v>0</v>
      </c>
      <c r="L98" s="40">
        <f t="shared" si="2"/>
        <v>60000000</v>
      </c>
      <c r="M98" s="35" t="s">
        <v>26</v>
      </c>
      <c r="N98" s="46">
        <v>46387</v>
      </c>
    </row>
    <row r="99" spans="1:14" ht="30" customHeight="1">
      <c r="A99" s="30"/>
      <c r="B99" s="31" t="s">
        <v>18</v>
      </c>
      <c r="C99" s="231" t="s">
        <v>237</v>
      </c>
      <c r="D99" s="230">
        <v>46023</v>
      </c>
      <c r="E99" s="42" t="s">
        <v>238</v>
      </c>
      <c r="F99" s="43">
        <v>1036621874</v>
      </c>
      <c r="G99" s="44" t="s">
        <v>219</v>
      </c>
      <c r="H99" s="39" t="s">
        <v>49</v>
      </c>
      <c r="I99" s="45">
        <v>54000000</v>
      </c>
      <c r="J99" s="40">
        <v>0</v>
      </c>
      <c r="K99" s="40">
        <v>0</v>
      </c>
      <c r="L99" s="40">
        <f t="shared" si="2"/>
        <v>54000000</v>
      </c>
      <c r="M99" s="35" t="s">
        <v>26</v>
      </c>
      <c r="N99" s="46">
        <v>46173</v>
      </c>
    </row>
    <row r="100" spans="1:14" ht="30" customHeight="1">
      <c r="A100" s="30"/>
      <c r="B100" s="44" t="s">
        <v>18</v>
      </c>
      <c r="C100" s="231" t="s">
        <v>239</v>
      </c>
      <c r="D100" s="230">
        <v>46023</v>
      </c>
      <c r="E100" s="42" t="s">
        <v>240</v>
      </c>
      <c r="F100" s="43">
        <v>1041233649</v>
      </c>
      <c r="G100" s="44" t="s">
        <v>241</v>
      </c>
      <c r="H100" s="39" t="s">
        <v>25</v>
      </c>
      <c r="I100" s="45">
        <v>88800000</v>
      </c>
      <c r="J100" s="40">
        <v>0</v>
      </c>
      <c r="K100" s="40">
        <v>0</v>
      </c>
      <c r="L100" s="40">
        <f t="shared" ref="L100:L117" si="3">I100+J100</f>
        <v>88800000</v>
      </c>
      <c r="M100" s="35" t="s">
        <v>26</v>
      </c>
      <c r="N100" s="46">
        <v>46387</v>
      </c>
    </row>
    <row r="101" spans="1:14" ht="30" customHeight="1">
      <c r="A101" s="30"/>
      <c r="B101" s="31" t="s">
        <v>18</v>
      </c>
      <c r="C101" s="231" t="s">
        <v>242</v>
      </c>
      <c r="D101" s="230">
        <v>46023</v>
      </c>
      <c r="E101" s="42" t="s">
        <v>243</v>
      </c>
      <c r="F101" s="43">
        <v>1001812192</v>
      </c>
      <c r="G101" s="44" t="s">
        <v>52</v>
      </c>
      <c r="H101" s="39" t="s">
        <v>25</v>
      </c>
      <c r="I101" s="45">
        <v>60000000</v>
      </c>
      <c r="J101" s="40">
        <v>0</v>
      </c>
      <c r="K101" s="40">
        <v>0</v>
      </c>
      <c r="L101" s="40">
        <f t="shared" si="3"/>
        <v>60000000</v>
      </c>
      <c r="M101" s="35" t="s">
        <v>26</v>
      </c>
      <c r="N101" s="46">
        <v>46387</v>
      </c>
    </row>
    <row r="102" spans="1:14" ht="30" customHeight="1">
      <c r="A102" s="30"/>
      <c r="B102" s="44" t="s">
        <v>18</v>
      </c>
      <c r="C102" s="231" t="s">
        <v>244</v>
      </c>
      <c r="D102" s="230">
        <v>46023</v>
      </c>
      <c r="E102" s="42" t="s">
        <v>245</v>
      </c>
      <c r="F102" s="43">
        <v>1037577166</v>
      </c>
      <c r="G102" s="44" t="s">
        <v>168</v>
      </c>
      <c r="H102" s="39" t="s">
        <v>25</v>
      </c>
      <c r="I102" s="45">
        <v>103200000</v>
      </c>
      <c r="J102" s="40">
        <v>0</v>
      </c>
      <c r="K102" s="40">
        <v>0</v>
      </c>
      <c r="L102" s="40">
        <f t="shared" si="3"/>
        <v>103200000</v>
      </c>
      <c r="M102" s="35" t="s">
        <v>26</v>
      </c>
      <c r="N102" s="46">
        <v>46387</v>
      </c>
    </row>
    <row r="103" spans="1:14" ht="30" customHeight="1">
      <c r="A103" s="30"/>
      <c r="B103" s="31" t="s">
        <v>18</v>
      </c>
      <c r="C103" s="231" t="s">
        <v>246</v>
      </c>
      <c r="D103" s="230">
        <v>46023</v>
      </c>
      <c r="E103" s="42" t="s">
        <v>247</v>
      </c>
      <c r="F103" s="43">
        <v>1017222715</v>
      </c>
      <c r="G103" s="44" t="s">
        <v>52</v>
      </c>
      <c r="H103" s="39" t="s">
        <v>25</v>
      </c>
      <c r="I103" s="45">
        <v>60000000</v>
      </c>
      <c r="J103" s="40">
        <v>0</v>
      </c>
      <c r="K103" s="40">
        <v>0</v>
      </c>
      <c r="L103" s="40">
        <f t="shared" si="3"/>
        <v>60000000</v>
      </c>
      <c r="M103" s="35" t="s">
        <v>26</v>
      </c>
      <c r="N103" s="46">
        <v>46387</v>
      </c>
    </row>
    <row r="104" spans="1:14" ht="30" customHeight="1">
      <c r="A104" s="30"/>
      <c r="B104" s="31" t="s">
        <v>18</v>
      </c>
      <c r="C104" s="231" t="s">
        <v>248</v>
      </c>
      <c r="D104" s="230">
        <v>46035</v>
      </c>
      <c r="E104" s="42" t="s">
        <v>249</v>
      </c>
      <c r="F104" s="43">
        <v>1036947208</v>
      </c>
      <c r="G104" s="44" t="s">
        <v>141</v>
      </c>
      <c r="H104" s="39" t="s">
        <v>25</v>
      </c>
      <c r="I104" s="45">
        <v>76800000</v>
      </c>
      <c r="J104" s="40">
        <v>0</v>
      </c>
      <c r="K104" s="40">
        <v>0</v>
      </c>
      <c r="L104" s="40">
        <f t="shared" si="3"/>
        <v>76800000</v>
      </c>
      <c r="M104" s="35" t="s">
        <v>26</v>
      </c>
      <c r="N104" s="46">
        <v>46387</v>
      </c>
    </row>
    <row r="105" spans="1:14" ht="30" customHeight="1">
      <c r="A105" s="30"/>
      <c r="B105" s="31" t="s">
        <v>18</v>
      </c>
      <c r="C105" s="231" t="s">
        <v>250</v>
      </c>
      <c r="D105" s="230">
        <v>46023</v>
      </c>
      <c r="E105" s="42" t="s">
        <v>251</v>
      </c>
      <c r="F105" s="43">
        <v>1036958430</v>
      </c>
      <c r="G105" s="44" t="s">
        <v>41</v>
      </c>
      <c r="H105" s="39" t="s">
        <v>25</v>
      </c>
      <c r="I105" s="45">
        <v>88800000</v>
      </c>
      <c r="J105" s="40">
        <v>0</v>
      </c>
      <c r="K105" s="40">
        <v>0</v>
      </c>
      <c r="L105" s="40">
        <f t="shared" si="3"/>
        <v>88800000</v>
      </c>
      <c r="M105" s="35" t="s">
        <v>26</v>
      </c>
      <c r="N105" s="46">
        <v>46387</v>
      </c>
    </row>
    <row r="106" spans="1:14" ht="30" customHeight="1">
      <c r="A106" s="30"/>
      <c r="B106" s="31" t="s">
        <v>18</v>
      </c>
      <c r="C106" s="231" t="s">
        <v>252</v>
      </c>
      <c r="D106" s="230">
        <v>46023</v>
      </c>
      <c r="E106" s="42" t="s">
        <v>253</v>
      </c>
      <c r="F106" s="43">
        <v>32552399</v>
      </c>
      <c r="G106" s="44" t="s">
        <v>254</v>
      </c>
      <c r="H106" s="39" t="s">
        <v>49</v>
      </c>
      <c r="I106" s="45">
        <v>36000000</v>
      </c>
      <c r="J106" s="40">
        <v>0</v>
      </c>
      <c r="K106" s="40">
        <v>0</v>
      </c>
      <c r="L106" s="40">
        <f t="shared" si="3"/>
        <v>36000000</v>
      </c>
      <c r="M106" s="35" t="s">
        <v>26</v>
      </c>
      <c r="N106" s="46">
        <v>46173</v>
      </c>
    </row>
    <row r="107" spans="1:14" ht="30" customHeight="1">
      <c r="A107" s="30"/>
      <c r="B107" s="31" t="s">
        <v>18</v>
      </c>
      <c r="C107" s="231" t="s">
        <v>255</v>
      </c>
      <c r="D107" s="230">
        <v>46023</v>
      </c>
      <c r="E107" s="42" t="s">
        <v>256</v>
      </c>
      <c r="F107" s="43">
        <v>1077174121</v>
      </c>
      <c r="G107" s="44" t="s">
        <v>132</v>
      </c>
      <c r="H107" s="39" t="s">
        <v>25</v>
      </c>
      <c r="I107" s="45">
        <v>60000000</v>
      </c>
      <c r="J107" s="40">
        <v>0</v>
      </c>
      <c r="K107" s="40">
        <v>0</v>
      </c>
      <c r="L107" s="40">
        <f t="shared" si="3"/>
        <v>60000000</v>
      </c>
      <c r="M107" s="35" t="s">
        <v>26</v>
      </c>
      <c r="N107" s="46">
        <v>46387</v>
      </c>
    </row>
    <row r="108" spans="1:14" ht="30" customHeight="1">
      <c r="A108" s="30"/>
      <c r="B108" s="31" t="s">
        <v>18</v>
      </c>
      <c r="C108" s="231" t="s">
        <v>257</v>
      </c>
      <c r="D108" s="230">
        <v>46023</v>
      </c>
      <c r="E108" s="52" t="s">
        <v>258</v>
      </c>
      <c r="F108" s="43">
        <v>1000539829</v>
      </c>
      <c r="G108" s="44" t="s">
        <v>90</v>
      </c>
      <c r="H108" s="39" t="s">
        <v>49</v>
      </c>
      <c r="I108" s="45">
        <v>60000000</v>
      </c>
      <c r="J108" s="40">
        <v>0</v>
      </c>
      <c r="K108" s="40">
        <v>0</v>
      </c>
      <c r="L108" s="40">
        <f t="shared" si="3"/>
        <v>60000000</v>
      </c>
      <c r="M108" s="35" t="s">
        <v>26</v>
      </c>
      <c r="N108" s="46">
        <v>46173</v>
      </c>
    </row>
    <row r="109" spans="1:14" ht="30" customHeight="1">
      <c r="A109" s="30"/>
      <c r="B109" s="31" t="s">
        <v>18</v>
      </c>
      <c r="C109" s="231" t="s">
        <v>259</v>
      </c>
      <c r="D109" s="230">
        <v>46023</v>
      </c>
      <c r="E109" s="42" t="s">
        <v>260</v>
      </c>
      <c r="F109" s="43">
        <v>1001367145</v>
      </c>
      <c r="G109" s="44" t="s">
        <v>97</v>
      </c>
      <c r="H109" s="39" t="s">
        <v>25</v>
      </c>
      <c r="I109" s="45">
        <v>103200000</v>
      </c>
      <c r="J109" s="40">
        <v>0</v>
      </c>
      <c r="K109" s="40">
        <v>0</v>
      </c>
      <c r="L109" s="40">
        <f t="shared" si="3"/>
        <v>103200000</v>
      </c>
      <c r="M109" s="35" t="s">
        <v>26</v>
      </c>
      <c r="N109" s="46">
        <v>46387</v>
      </c>
    </row>
    <row r="110" spans="1:14" ht="30" customHeight="1">
      <c r="A110" s="30"/>
      <c r="B110" s="31" t="s">
        <v>18</v>
      </c>
      <c r="C110" s="231" t="s">
        <v>261</v>
      </c>
      <c r="D110" s="230">
        <v>46023</v>
      </c>
      <c r="E110" s="52" t="s">
        <v>262</v>
      </c>
      <c r="F110" s="43">
        <v>1036945429</v>
      </c>
      <c r="G110" s="44" t="s">
        <v>41</v>
      </c>
      <c r="H110" s="39" t="s">
        <v>25</v>
      </c>
      <c r="I110" s="45">
        <v>88800000</v>
      </c>
      <c r="J110" s="40">
        <v>0</v>
      </c>
      <c r="K110" s="40">
        <v>0</v>
      </c>
      <c r="L110" s="40">
        <f t="shared" si="3"/>
        <v>88800000</v>
      </c>
      <c r="M110" s="35" t="s">
        <v>26</v>
      </c>
      <c r="N110" s="46">
        <v>46387</v>
      </c>
    </row>
    <row r="111" spans="1:14" ht="30" customHeight="1">
      <c r="A111" s="30"/>
      <c r="B111" s="31" t="s">
        <v>18</v>
      </c>
      <c r="C111" s="231" t="s">
        <v>263</v>
      </c>
      <c r="D111" s="230">
        <v>46023</v>
      </c>
      <c r="E111" s="42" t="s">
        <v>264</v>
      </c>
      <c r="F111" s="43">
        <v>1003050808</v>
      </c>
      <c r="G111" s="44" t="s">
        <v>52</v>
      </c>
      <c r="H111" s="39" t="s">
        <v>25</v>
      </c>
      <c r="I111" s="45">
        <v>60000000</v>
      </c>
      <c r="J111" s="40">
        <v>0</v>
      </c>
      <c r="K111" s="40">
        <v>0</v>
      </c>
      <c r="L111" s="40">
        <f t="shared" si="3"/>
        <v>60000000</v>
      </c>
      <c r="M111" s="35" t="s">
        <v>26</v>
      </c>
      <c r="N111" s="46">
        <v>46387</v>
      </c>
    </row>
    <row r="112" spans="1:14" ht="30" customHeight="1">
      <c r="A112" s="30"/>
      <c r="B112" s="31" t="s">
        <v>18</v>
      </c>
      <c r="C112" s="231" t="s">
        <v>265</v>
      </c>
      <c r="D112" s="230">
        <v>46023</v>
      </c>
      <c r="E112" s="42" t="s">
        <v>266</v>
      </c>
      <c r="F112" s="43">
        <v>1000643628</v>
      </c>
      <c r="G112" s="44" t="s">
        <v>52</v>
      </c>
      <c r="H112" s="39" t="s">
        <v>25</v>
      </c>
      <c r="I112" s="45">
        <v>60000000</v>
      </c>
      <c r="J112" s="40">
        <v>0</v>
      </c>
      <c r="K112" s="40">
        <v>0</v>
      </c>
      <c r="L112" s="40">
        <f t="shared" si="3"/>
        <v>60000000</v>
      </c>
      <c r="M112" s="35" t="s">
        <v>26</v>
      </c>
      <c r="N112" s="46">
        <v>46387</v>
      </c>
    </row>
    <row r="113" spans="1:14" ht="30" customHeight="1">
      <c r="A113" s="30"/>
      <c r="B113" s="31" t="s">
        <v>18</v>
      </c>
      <c r="C113" s="231" t="s">
        <v>267</v>
      </c>
      <c r="D113" s="230">
        <v>46023</v>
      </c>
      <c r="E113" s="42" t="s">
        <v>268</v>
      </c>
      <c r="F113" s="43">
        <v>1128392943</v>
      </c>
      <c r="G113" s="44" t="s">
        <v>52</v>
      </c>
      <c r="H113" s="39" t="s">
        <v>25</v>
      </c>
      <c r="I113" s="45">
        <v>60000000</v>
      </c>
      <c r="J113" s="40">
        <v>0</v>
      </c>
      <c r="K113" s="40">
        <v>0</v>
      </c>
      <c r="L113" s="40">
        <f t="shared" si="3"/>
        <v>60000000</v>
      </c>
      <c r="M113" s="35" t="s">
        <v>26</v>
      </c>
      <c r="N113" s="46">
        <v>46387</v>
      </c>
    </row>
    <row r="114" spans="1:14" ht="30" customHeight="1">
      <c r="A114" s="30"/>
      <c r="B114" s="31" t="s">
        <v>18</v>
      </c>
      <c r="C114" s="231" t="s">
        <v>269</v>
      </c>
      <c r="D114" s="230">
        <v>46023</v>
      </c>
      <c r="E114" s="42" t="s">
        <v>270</v>
      </c>
      <c r="F114" s="43">
        <v>1128480504</v>
      </c>
      <c r="G114" s="44" t="s">
        <v>120</v>
      </c>
      <c r="H114" s="39" t="s">
        <v>25</v>
      </c>
      <c r="I114" s="45">
        <v>46800000</v>
      </c>
      <c r="J114" s="40">
        <v>0</v>
      </c>
      <c r="K114" s="40">
        <v>0</v>
      </c>
      <c r="L114" s="40">
        <f t="shared" si="3"/>
        <v>46800000</v>
      </c>
      <c r="M114" s="35" t="s">
        <v>26</v>
      </c>
      <c r="N114" s="46">
        <v>46387</v>
      </c>
    </row>
    <row r="115" spans="1:14" ht="30" customHeight="1">
      <c r="A115" s="30"/>
      <c r="B115" s="31" t="s">
        <v>18</v>
      </c>
      <c r="C115" s="231" t="s">
        <v>271</v>
      </c>
      <c r="D115" s="230">
        <v>46023</v>
      </c>
      <c r="E115" s="52" t="s">
        <v>272</v>
      </c>
      <c r="F115" s="43">
        <v>1007222556</v>
      </c>
      <c r="G115" s="44" t="s">
        <v>52</v>
      </c>
      <c r="H115" s="39" t="s">
        <v>25</v>
      </c>
      <c r="I115" s="45">
        <v>60000000</v>
      </c>
      <c r="J115" s="40">
        <v>0</v>
      </c>
      <c r="K115" s="40">
        <v>0</v>
      </c>
      <c r="L115" s="40">
        <f t="shared" si="3"/>
        <v>60000000</v>
      </c>
      <c r="M115" s="61" t="s">
        <v>26</v>
      </c>
      <c r="N115" s="62">
        <v>46387</v>
      </c>
    </row>
    <row r="116" spans="1:14" ht="30" customHeight="1">
      <c r="A116" s="30"/>
      <c r="B116" s="31" t="s">
        <v>18</v>
      </c>
      <c r="C116" s="231" t="s">
        <v>273</v>
      </c>
      <c r="D116" s="230">
        <v>46023</v>
      </c>
      <c r="E116" s="42" t="s">
        <v>274</v>
      </c>
      <c r="F116" s="43">
        <v>1053832933</v>
      </c>
      <c r="G116" s="63" t="s">
        <v>275</v>
      </c>
      <c r="H116" s="39" t="s">
        <v>25</v>
      </c>
      <c r="I116" s="45">
        <v>84000000</v>
      </c>
      <c r="J116" s="40">
        <v>0</v>
      </c>
      <c r="K116" s="40">
        <v>0</v>
      </c>
      <c r="L116" s="40">
        <f t="shared" si="3"/>
        <v>84000000</v>
      </c>
      <c r="M116" s="35" t="s">
        <v>26</v>
      </c>
      <c r="N116" s="64">
        <v>46387</v>
      </c>
    </row>
    <row r="117" spans="1:14" ht="30" customHeight="1">
      <c r="A117" s="30"/>
      <c r="B117" s="31" t="s">
        <v>18</v>
      </c>
      <c r="C117" s="231" t="s">
        <v>276</v>
      </c>
      <c r="D117" s="230">
        <v>46035</v>
      </c>
      <c r="E117" s="42" t="s">
        <v>277</v>
      </c>
      <c r="F117" s="43">
        <v>1143354042</v>
      </c>
      <c r="G117" s="63" t="s">
        <v>278</v>
      </c>
      <c r="H117" s="39" t="s">
        <v>25</v>
      </c>
      <c r="I117" s="45">
        <v>84000000</v>
      </c>
      <c r="J117" s="40">
        <v>0</v>
      </c>
      <c r="K117" s="40">
        <v>0</v>
      </c>
      <c r="L117" s="40">
        <f t="shared" si="3"/>
        <v>84000000</v>
      </c>
      <c r="M117" s="35" t="s">
        <v>26</v>
      </c>
      <c r="N117" s="32">
        <v>46173</v>
      </c>
    </row>
    <row r="118" spans="1:14" ht="30" customHeight="1">
      <c r="A118" s="30"/>
      <c r="B118" s="31" t="s">
        <v>18</v>
      </c>
      <c r="C118" s="231" t="s">
        <v>279</v>
      </c>
      <c r="D118" s="234">
        <v>46025</v>
      </c>
      <c r="E118" s="66" t="s">
        <v>280</v>
      </c>
      <c r="F118" s="67">
        <v>98553504</v>
      </c>
      <c r="G118" s="70" t="s">
        <v>294</v>
      </c>
      <c r="H118" s="39" t="s">
        <v>49</v>
      </c>
      <c r="I118" s="45" t="s">
        <v>881</v>
      </c>
      <c r="J118" s="40">
        <v>0</v>
      </c>
      <c r="K118" s="40">
        <v>0</v>
      </c>
      <c r="L118" s="40">
        <v>25550000</v>
      </c>
      <c r="M118" s="35" t="s">
        <v>281</v>
      </c>
      <c r="N118" s="32">
        <v>46203</v>
      </c>
    </row>
    <row r="119" spans="1:14" ht="30" customHeight="1">
      <c r="A119" s="30"/>
      <c r="B119" s="31" t="s">
        <v>18</v>
      </c>
      <c r="C119" s="231" t="s">
        <v>282</v>
      </c>
      <c r="D119" s="234">
        <v>46027</v>
      </c>
      <c r="E119" s="194" t="s">
        <v>935</v>
      </c>
      <c r="F119" s="35">
        <v>43209939</v>
      </c>
      <c r="G119" s="70" t="s">
        <v>720</v>
      </c>
      <c r="H119" s="39" t="s">
        <v>49</v>
      </c>
      <c r="I119" s="71">
        <v>35000000</v>
      </c>
      <c r="J119" s="40">
        <v>0</v>
      </c>
      <c r="K119" s="40">
        <v>0</v>
      </c>
      <c r="L119" s="40">
        <f>I119+J119</f>
        <v>35000000</v>
      </c>
      <c r="M119" s="53" t="s">
        <v>283</v>
      </c>
      <c r="N119" s="32">
        <v>46203</v>
      </c>
    </row>
    <row r="120" spans="1:14" ht="30" customHeight="1">
      <c r="A120" s="30"/>
      <c r="B120" s="31" t="s">
        <v>18</v>
      </c>
      <c r="C120" s="231" t="s">
        <v>284</v>
      </c>
      <c r="D120" s="234">
        <v>46027</v>
      </c>
      <c r="E120" s="49" t="s">
        <v>948</v>
      </c>
      <c r="F120" s="67">
        <v>71796096</v>
      </c>
      <c r="G120" s="68" t="s">
        <v>285</v>
      </c>
      <c r="H120" s="39" t="s">
        <v>49</v>
      </c>
      <c r="I120" s="71">
        <v>124000000</v>
      </c>
      <c r="J120" s="40">
        <v>0</v>
      </c>
      <c r="K120" s="40">
        <v>0</v>
      </c>
      <c r="L120" s="40">
        <f>I120+J120</f>
        <v>124000000</v>
      </c>
      <c r="M120" s="53" t="s">
        <v>283</v>
      </c>
      <c r="N120" s="32">
        <v>46203</v>
      </c>
    </row>
    <row r="121" spans="1:14" ht="30" customHeight="1">
      <c r="A121" s="30"/>
      <c r="B121" s="31" t="s">
        <v>18</v>
      </c>
      <c r="C121" s="231" t="s">
        <v>286</v>
      </c>
      <c r="D121" s="234">
        <v>46027</v>
      </c>
      <c r="E121" s="39" t="s">
        <v>287</v>
      </c>
      <c r="F121" s="67">
        <v>73575135</v>
      </c>
      <c r="G121" s="70" t="s">
        <v>288</v>
      </c>
      <c r="H121" s="39" t="s">
        <v>49</v>
      </c>
      <c r="I121" s="71">
        <v>170000000</v>
      </c>
      <c r="J121" s="40">
        <v>0</v>
      </c>
      <c r="K121" s="40">
        <v>0</v>
      </c>
      <c r="L121" s="40">
        <f>I121+J121</f>
        <v>170000000</v>
      </c>
      <c r="M121" s="35" t="s">
        <v>289</v>
      </c>
      <c r="N121" s="32">
        <v>46203</v>
      </c>
    </row>
    <row r="122" spans="1:14" ht="30" customHeight="1">
      <c r="A122" s="30"/>
      <c r="B122" s="31" t="s">
        <v>18</v>
      </c>
      <c r="C122" s="231" t="s">
        <v>290</v>
      </c>
      <c r="D122" s="234">
        <v>46027</v>
      </c>
      <c r="E122" s="39" t="s">
        <v>291</v>
      </c>
      <c r="F122" s="35">
        <v>1061720887</v>
      </c>
      <c r="G122" s="70" t="s">
        <v>292</v>
      </c>
      <c r="H122" s="39" t="s">
        <v>49</v>
      </c>
      <c r="I122" s="72" t="s">
        <v>882</v>
      </c>
      <c r="J122" s="40">
        <v>0</v>
      </c>
      <c r="K122" s="40">
        <v>0</v>
      </c>
      <c r="L122" s="40">
        <v>87700000</v>
      </c>
      <c r="M122" s="35" t="s">
        <v>289</v>
      </c>
      <c r="N122" s="32">
        <v>46203</v>
      </c>
    </row>
    <row r="123" spans="1:14" ht="30" customHeight="1">
      <c r="A123" s="30"/>
      <c r="B123" s="31" t="s">
        <v>18</v>
      </c>
      <c r="C123" s="231" t="s">
        <v>293</v>
      </c>
      <c r="D123" s="234">
        <v>46027</v>
      </c>
      <c r="E123" s="44" t="s">
        <v>936</v>
      </c>
      <c r="F123" s="35">
        <v>71934844</v>
      </c>
      <c r="G123" s="70" t="s">
        <v>294</v>
      </c>
      <c r="H123" s="39" t="s">
        <v>49</v>
      </c>
      <c r="I123" s="72" t="s">
        <v>883</v>
      </c>
      <c r="J123" s="40">
        <v>0</v>
      </c>
      <c r="K123" s="40">
        <v>0</v>
      </c>
      <c r="L123" s="40">
        <v>99378000</v>
      </c>
      <c r="M123" s="35" t="s">
        <v>289</v>
      </c>
      <c r="N123" s="32">
        <v>46203</v>
      </c>
    </row>
    <row r="124" spans="1:14" ht="30" customHeight="1">
      <c r="A124" s="30"/>
      <c r="B124" s="31" t="s">
        <v>18</v>
      </c>
      <c r="C124" s="231" t="s">
        <v>295</v>
      </c>
      <c r="D124" s="234">
        <v>46027</v>
      </c>
      <c r="E124" s="66" t="s">
        <v>296</v>
      </c>
      <c r="F124" s="35">
        <v>7603458</v>
      </c>
      <c r="G124" s="70" t="s">
        <v>297</v>
      </c>
      <c r="H124" s="39" t="s">
        <v>49</v>
      </c>
      <c r="I124" s="72">
        <v>200000000</v>
      </c>
      <c r="J124" s="40">
        <v>0</v>
      </c>
      <c r="K124" s="40">
        <v>0</v>
      </c>
      <c r="L124" s="40">
        <f>I124+J124</f>
        <v>200000000</v>
      </c>
      <c r="M124" s="35" t="s">
        <v>289</v>
      </c>
      <c r="N124" s="32">
        <v>46203</v>
      </c>
    </row>
    <row r="125" spans="1:14" ht="30" customHeight="1">
      <c r="A125" s="30"/>
      <c r="B125" s="31" t="s">
        <v>18</v>
      </c>
      <c r="C125" s="231" t="s">
        <v>298</v>
      </c>
      <c r="D125" s="234">
        <v>46027</v>
      </c>
      <c r="E125" s="66" t="s">
        <v>299</v>
      </c>
      <c r="F125" s="35">
        <v>42800224</v>
      </c>
      <c r="G125" s="70" t="s">
        <v>300</v>
      </c>
      <c r="H125" s="39" t="s">
        <v>49</v>
      </c>
      <c r="I125" s="72">
        <v>24000000</v>
      </c>
      <c r="J125" s="40">
        <v>0</v>
      </c>
      <c r="K125" s="40">
        <v>0</v>
      </c>
      <c r="L125" s="40">
        <f>I125+J125</f>
        <v>24000000</v>
      </c>
      <c r="M125" s="35" t="s">
        <v>289</v>
      </c>
      <c r="N125" s="32">
        <v>46203</v>
      </c>
    </row>
    <row r="126" spans="1:14" ht="30" customHeight="1">
      <c r="A126" s="30"/>
      <c r="B126" s="31" t="s">
        <v>18</v>
      </c>
      <c r="C126" s="231" t="s">
        <v>301</v>
      </c>
      <c r="D126" s="234">
        <v>46027</v>
      </c>
      <c r="E126" s="66" t="s">
        <v>302</v>
      </c>
      <c r="F126" s="35">
        <v>1001086285</v>
      </c>
      <c r="G126" s="70" t="s">
        <v>303</v>
      </c>
      <c r="H126" s="39" t="s">
        <v>49</v>
      </c>
      <c r="I126" s="72">
        <v>24000000</v>
      </c>
      <c r="J126" s="40">
        <v>0</v>
      </c>
      <c r="K126" s="40">
        <v>0</v>
      </c>
      <c r="L126" s="40">
        <f>I126+J126</f>
        <v>24000000</v>
      </c>
      <c r="M126" s="35" t="s">
        <v>289</v>
      </c>
      <c r="N126" s="32">
        <v>46203</v>
      </c>
    </row>
    <row r="127" spans="1:14" ht="33" customHeight="1">
      <c r="A127" s="30"/>
      <c r="B127" s="31" t="s">
        <v>18</v>
      </c>
      <c r="C127" s="231" t="s">
        <v>304</v>
      </c>
      <c r="D127" s="234">
        <v>46028</v>
      </c>
      <c r="E127" s="66" t="s">
        <v>305</v>
      </c>
      <c r="F127" s="35">
        <v>3438935</v>
      </c>
      <c r="G127" s="70" t="s">
        <v>306</v>
      </c>
      <c r="H127" s="39" t="s">
        <v>49</v>
      </c>
      <c r="I127" s="72" t="s">
        <v>884</v>
      </c>
      <c r="J127" s="40">
        <v>0</v>
      </c>
      <c r="K127" s="40">
        <v>0</v>
      </c>
      <c r="L127" s="40">
        <v>24865000</v>
      </c>
      <c r="M127" s="35" t="s">
        <v>289</v>
      </c>
      <c r="N127" s="32">
        <v>46203</v>
      </c>
    </row>
    <row r="128" spans="1:14" ht="30" customHeight="1">
      <c r="A128" s="30"/>
      <c r="B128" s="31" t="s">
        <v>18</v>
      </c>
      <c r="C128" s="231" t="s">
        <v>307</v>
      </c>
      <c r="D128" s="234">
        <v>46028</v>
      </c>
      <c r="E128" s="39" t="s">
        <v>308</v>
      </c>
      <c r="F128" s="35">
        <v>83183410</v>
      </c>
      <c r="G128" s="70" t="s">
        <v>309</v>
      </c>
      <c r="H128" s="39" t="s">
        <v>49</v>
      </c>
      <c r="I128" s="72" t="s">
        <v>885</v>
      </c>
      <c r="J128" s="40">
        <v>0</v>
      </c>
      <c r="K128" s="40">
        <v>0</v>
      </c>
      <c r="L128" s="40">
        <v>48000000</v>
      </c>
      <c r="M128" s="35" t="s">
        <v>289</v>
      </c>
      <c r="N128" s="32">
        <v>46203</v>
      </c>
    </row>
    <row r="129" spans="1:14" ht="30" customHeight="1">
      <c r="A129" s="30"/>
      <c r="B129" s="31" t="s">
        <v>18</v>
      </c>
      <c r="C129" s="231" t="s">
        <v>310</v>
      </c>
      <c r="D129" s="234">
        <v>46028</v>
      </c>
      <c r="E129" s="66" t="s">
        <v>311</v>
      </c>
      <c r="F129" s="35">
        <v>1128482634</v>
      </c>
      <c r="G129" s="73" t="s">
        <v>312</v>
      </c>
      <c r="H129" s="39" t="s">
        <v>49</v>
      </c>
      <c r="I129" s="72" t="s">
        <v>886</v>
      </c>
      <c r="J129" s="40">
        <v>0</v>
      </c>
      <c r="K129" s="40">
        <v>0</v>
      </c>
      <c r="L129" s="40">
        <v>8500000</v>
      </c>
      <c r="M129" s="35" t="s">
        <v>289</v>
      </c>
      <c r="N129" s="32">
        <v>46203</v>
      </c>
    </row>
    <row r="130" spans="1:14" ht="30" customHeight="1">
      <c r="A130" s="30"/>
      <c r="B130" s="31" t="s">
        <v>18</v>
      </c>
      <c r="C130" s="231" t="s">
        <v>313</v>
      </c>
      <c r="D130" s="235">
        <v>46023</v>
      </c>
      <c r="E130" s="30" t="s">
        <v>314</v>
      </c>
      <c r="F130" s="35">
        <v>901905034</v>
      </c>
      <c r="G130" s="36" t="s">
        <v>315</v>
      </c>
      <c r="H130" s="39" t="s">
        <v>25</v>
      </c>
      <c r="I130" s="72">
        <v>5000000</v>
      </c>
      <c r="J130" s="40">
        <v>0</v>
      </c>
      <c r="K130" s="40">
        <v>0</v>
      </c>
      <c r="L130" s="40">
        <f>I130+J130</f>
        <v>5000000</v>
      </c>
      <c r="M130" s="35" t="s">
        <v>316</v>
      </c>
      <c r="N130" s="64">
        <v>46053</v>
      </c>
    </row>
    <row r="131" spans="1:14" ht="30" customHeight="1">
      <c r="A131" s="30"/>
      <c r="B131" s="31" t="s">
        <v>18</v>
      </c>
      <c r="C131" s="231" t="s">
        <v>317</v>
      </c>
      <c r="D131" s="235">
        <v>46024</v>
      </c>
      <c r="E131" s="44" t="s">
        <v>318</v>
      </c>
      <c r="F131" s="35">
        <v>1039450586</v>
      </c>
      <c r="G131" s="74" t="s">
        <v>319</v>
      </c>
      <c r="H131" s="39" t="s">
        <v>49</v>
      </c>
      <c r="I131" s="72" t="s">
        <v>880</v>
      </c>
      <c r="J131" s="40">
        <v>0</v>
      </c>
      <c r="K131" s="40">
        <v>0</v>
      </c>
      <c r="L131" s="40">
        <v>44560000</v>
      </c>
      <c r="M131" s="53" t="s">
        <v>320</v>
      </c>
      <c r="N131" s="47">
        <v>46203</v>
      </c>
    </row>
    <row r="132" spans="1:14" ht="30" customHeight="1">
      <c r="A132" s="30"/>
      <c r="B132" s="31" t="s">
        <v>18</v>
      </c>
      <c r="C132" s="231" t="s">
        <v>321</v>
      </c>
      <c r="D132" s="235">
        <v>46027</v>
      </c>
      <c r="E132" s="44" t="s">
        <v>322</v>
      </c>
      <c r="F132" s="35">
        <v>32015691</v>
      </c>
      <c r="G132" s="75" t="s">
        <v>323</v>
      </c>
      <c r="H132" s="39" t="s">
        <v>25</v>
      </c>
      <c r="I132" s="72">
        <v>51000000</v>
      </c>
      <c r="J132" s="40">
        <v>0</v>
      </c>
      <c r="K132" s="40">
        <v>0</v>
      </c>
      <c r="L132" s="40">
        <f t="shared" ref="L132:L157" si="4">I132+J132</f>
        <v>51000000</v>
      </c>
      <c r="M132" s="35" t="s">
        <v>320</v>
      </c>
      <c r="N132" s="64">
        <v>46053</v>
      </c>
    </row>
    <row r="133" spans="1:14" ht="30" customHeight="1">
      <c r="A133" s="30"/>
      <c r="B133" s="31" t="s">
        <v>18</v>
      </c>
      <c r="C133" s="231" t="s">
        <v>324</v>
      </c>
      <c r="D133" s="235">
        <v>46024</v>
      </c>
      <c r="E133" s="44" t="s">
        <v>325</v>
      </c>
      <c r="F133" s="35">
        <v>1128478120</v>
      </c>
      <c r="G133" s="76" t="s">
        <v>326</v>
      </c>
      <c r="H133" s="39" t="s">
        <v>49</v>
      </c>
      <c r="I133" s="72">
        <v>19200000</v>
      </c>
      <c r="J133" s="40">
        <v>0</v>
      </c>
      <c r="K133" s="40">
        <v>0</v>
      </c>
      <c r="L133" s="40">
        <f t="shared" si="4"/>
        <v>19200000</v>
      </c>
      <c r="M133" s="35" t="s">
        <v>320</v>
      </c>
      <c r="N133" s="32">
        <v>46203</v>
      </c>
    </row>
    <row r="134" spans="1:14" ht="30" customHeight="1">
      <c r="A134" s="30"/>
      <c r="B134" s="31" t="s">
        <v>18</v>
      </c>
      <c r="C134" s="231" t="s">
        <v>327</v>
      </c>
      <c r="D134" s="235">
        <v>46027</v>
      </c>
      <c r="E134" s="56" t="s">
        <v>328</v>
      </c>
      <c r="F134" s="77">
        <v>98518184</v>
      </c>
      <c r="G134" s="56" t="s">
        <v>329</v>
      </c>
      <c r="H134" s="39" t="s">
        <v>49</v>
      </c>
      <c r="I134" s="72">
        <v>21034572</v>
      </c>
      <c r="J134" s="40">
        <v>0</v>
      </c>
      <c r="K134" s="40">
        <v>0</v>
      </c>
      <c r="L134" s="40">
        <f t="shared" si="4"/>
        <v>21034572</v>
      </c>
      <c r="M134" s="35" t="s">
        <v>330</v>
      </c>
      <c r="N134" s="32">
        <v>46203</v>
      </c>
    </row>
    <row r="135" spans="1:14" ht="30" customHeight="1">
      <c r="A135" s="30"/>
      <c r="B135" s="31" t="s">
        <v>18</v>
      </c>
      <c r="C135" s="231" t="s">
        <v>331</v>
      </c>
      <c r="D135" s="235">
        <v>46027</v>
      </c>
      <c r="E135" s="44" t="s">
        <v>332</v>
      </c>
      <c r="F135" s="35">
        <v>1001016498</v>
      </c>
      <c r="G135" s="56" t="s">
        <v>333</v>
      </c>
      <c r="H135" s="39" t="s">
        <v>49</v>
      </c>
      <c r="I135" s="72">
        <v>14224369</v>
      </c>
      <c r="J135" s="40">
        <v>0</v>
      </c>
      <c r="K135" s="40">
        <v>0</v>
      </c>
      <c r="L135" s="40">
        <f t="shared" si="4"/>
        <v>14224369</v>
      </c>
      <c r="M135" s="53" t="s">
        <v>283</v>
      </c>
      <c r="N135" s="47">
        <v>46127</v>
      </c>
    </row>
    <row r="136" spans="1:14" ht="30" customHeight="1">
      <c r="A136" s="30"/>
      <c r="B136" s="31" t="s">
        <v>18</v>
      </c>
      <c r="C136" s="231" t="s">
        <v>334</v>
      </c>
      <c r="D136" s="235">
        <v>46027</v>
      </c>
      <c r="E136" s="39" t="s">
        <v>335</v>
      </c>
      <c r="F136" s="78" t="s">
        <v>336</v>
      </c>
      <c r="G136" s="56" t="s">
        <v>337</v>
      </c>
      <c r="H136" s="39" t="s">
        <v>49</v>
      </c>
      <c r="I136" s="72">
        <v>14224369</v>
      </c>
      <c r="J136" s="40">
        <v>0</v>
      </c>
      <c r="K136" s="40">
        <v>0</v>
      </c>
      <c r="L136" s="40">
        <f t="shared" si="4"/>
        <v>14224369</v>
      </c>
      <c r="M136" s="53" t="s">
        <v>283</v>
      </c>
      <c r="N136" s="32">
        <v>46203</v>
      </c>
    </row>
    <row r="137" spans="1:14" ht="30" customHeight="1">
      <c r="A137" s="30"/>
      <c r="B137" s="31" t="s">
        <v>18</v>
      </c>
      <c r="C137" s="231" t="s">
        <v>339</v>
      </c>
      <c r="D137" s="235">
        <v>46027</v>
      </c>
      <c r="E137" s="80" t="s">
        <v>340</v>
      </c>
      <c r="F137" s="35">
        <v>1032012423</v>
      </c>
      <c r="G137" s="81" t="s">
        <v>337</v>
      </c>
      <c r="H137" s="39" t="s">
        <v>49</v>
      </c>
      <c r="I137" s="72">
        <v>14224369</v>
      </c>
      <c r="J137" s="40">
        <v>0</v>
      </c>
      <c r="K137" s="40">
        <v>0</v>
      </c>
      <c r="L137" s="40">
        <f t="shared" si="4"/>
        <v>14224369</v>
      </c>
      <c r="M137" s="53" t="s">
        <v>283</v>
      </c>
      <c r="N137" s="32">
        <v>46203</v>
      </c>
    </row>
    <row r="138" spans="1:14" ht="30" customHeight="1">
      <c r="A138" s="30"/>
      <c r="B138" s="31" t="s">
        <v>18</v>
      </c>
      <c r="C138" s="231" t="s">
        <v>341</v>
      </c>
      <c r="D138" s="235">
        <v>46023</v>
      </c>
      <c r="E138" s="44" t="s">
        <v>342</v>
      </c>
      <c r="F138" s="82" t="s">
        <v>343</v>
      </c>
      <c r="G138" s="81" t="s">
        <v>337</v>
      </c>
      <c r="H138" s="39" t="s">
        <v>49</v>
      </c>
      <c r="I138" s="72">
        <v>14465460</v>
      </c>
      <c r="J138" s="40">
        <v>0</v>
      </c>
      <c r="K138" s="40">
        <v>0</v>
      </c>
      <c r="L138" s="40">
        <f t="shared" si="4"/>
        <v>14465460</v>
      </c>
      <c r="M138" s="53" t="s">
        <v>344</v>
      </c>
      <c r="N138" s="47">
        <v>46203</v>
      </c>
    </row>
    <row r="139" spans="1:14" ht="30" customHeight="1">
      <c r="A139" s="30"/>
      <c r="B139" s="31" t="s">
        <v>18</v>
      </c>
      <c r="C139" s="231" t="s">
        <v>345</v>
      </c>
      <c r="D139" s="235">
        <v>46027</v>
      </c>
      <c r="E139" s="41" t="s">
        <v>346</v>
      </c>
      <c r="F139" s="35">
        <v>1040508888</v>
      </c>
      <c r="G139" s="81" t="s">
        <v>337</v>
      </c>
      <c r="H139" s="39" t="s">
        <v>49</v>
      </c>
      <c r="I139" s="72">
        <v>14224369</v>
      </c>
      <c r="J139" s="40">
        <v>0</v>
      </c>
      <c r="K139" s="40">
        <v>0</v>
      </c>
      <c r="L139" s="40">
        <f t="shared" si="4"/>
        <v>14224369</v>
      </c>
      <c r="M139" s="35" t="s">
        <v>283</v>
      </c>
      <c r="N139" s="32">
        <v>46203</v>
      </c>
    </row>
    <row r="140" spans="1:14" ht="30" customHeight="1">
      <c r="A140" s="30"/>
      <c r="B140" s="31" t="s">
        <v>18</v>
      </c>
      <c r="C140" s="231" t="s">
        <v>347</v>
      </c>
      <c r="D140" s="235">
        <v>46027</v>
      </c>
      <c r="E140" s="56" t="s">
        <v>348</v>
      </c>
      <c r="F140" s="35">
        <v>1000415695</v>
      </c>
      <c r="G140" s="81" t="s">
        <v>337</v>
      </c>
      <c r="H140" s="39" t="s">
        <v>49</v>
      </c>
      <c r="I140" s="72">
        <v>14224369</v>
      </c>
      <c r="J140" s="40">
        <v>0</v>
      </c>
      <c r="K140" s="40">
        <v>0</v>
      </c>
      <c r="L140" s="40">
        <f t="shared" si="4"/>
        <v>14224369</v>
      </c>
      <c r="M140" s="35" t="s">
        <v>283</v>
      </c>
      <c r="N140" s="32">
        <v>46203</v>
      </c>
    </row>
    <row r="141" spans="1:14" ht="30" customHeight="1">
      <c r="A141" s="30"/>
      <c r="B141" s="31" t="s">
        <v>18</v>
      </c>
      <c r="C141" s="231" t="s">
        <v>349</v>
      </c>
      <c r="D141" s="235">
        <v>46027</v>
      </c>
      <c r="E141" s="56" t="s">
        <v>350</v>
      </c>
      <c r="F141" s="35">
        <v>1006896349</v>
      </c>
      <c r="G141" s="81" t="s">
        <v>337</v>
      </c>
      <c r="H141" s="39" t="s">
        <v>49</v>
      </c>
      <c r="I141" s="72">
        <v>14224369</v>
      </c>
      <c r="J141" s="40">
        <v>0</v>
      </c>
      <c r="K141" s="40">
        <v>0</v>
      </c>
      <c r="L141" s="40">
        <f t="shared" si="4"/>
        <v>14224369</v>
      </c>
      <c r="M141" s="35" t="s">
        <v>283</v>
      </c>
      <c r="N141" s="32">
        <v>46203</v>
      </c>
    </row>
    <row r="142" spans="1:14" ht="30" customHeight="1">
      <c r="A142" s="30"/>
      <c r="B142" s="31" t="s">
        <v>18</v>
      </c>
      <c r="C142" s="231" t="s">
        <v>351</v>
      </c>
      <c r="D142" s="235">
        <v>46028</v>
      </c>
      <c r="E142" s="76" t="s">
        <v>352</v>
      </c>
      <c r="F142" s="35">
        <v>1039457838</v>
      </c>
      <c r="G142" s="73" t="s">
        <v>337</v>
      </c>
      <c r="H142" s="39" t="s">
        <v>49</v>
      </c>
      <c r="I142" s="72">
        <v>14144014</v>
      </c>
      <c r="J142" s="40">
        <v>0</v>
      </c>
      <c r="K142" s="40">
        <v>0</v>
      </c>
      <c r="L142" s="40">
        <f t="shared" si="4"/>
        <v>14144014</v>
      </c>
      <c r="M142" s="53" t="s">
        <v>353</v>
      </c>
      <c r="N142" s="47">
        <v>46203</v>
      </c>
    </row>
    <row r="143" spans="1:14" ht="30" customHeight="1">
      <c r="A143" s="30"/>
      <c r="B143" s="31" t="s">
        <v>18</v>
      </c>
      <c r="C143" s="231" t="s">
        <v>354</v>
      </c>
      <c r="D143" s="236">
        <v>46024</v>
      </c>
      <c r="E143" s="44" t="s">
        <v>355</v>
      </c>
      <c r="F143" s="35">
        <v>43593175</v>
      </c>
      <c r="G143" s="75" t="s">
        <v>356</v>
      </c>
      <c r="H143" s="39" t="s">
        <v>49</v>
      </c>
      <c r="I143" s="72">
        <v>39000000</v>
      </c>
      <c r="J143" s="40">
        <v>0</v>
      </c>
      <c r="K143" s="40">
        <v>0</v>
      </c>
      <c r="L143" s="40">
        <f t="shared" si="4"/>
        <v>39000000</v>
      </c>
      <c r="M143" s="84" t="s">
        <v>357</v>
      </c>
      <c r="N143" s="47">
        <v>46203</v>
      </c>
    </row>
    <row r="144" spans="1:14" ht="30" customHeight="1">
      <c r="A144" s="30"/>
      <c r="B144" s="31" t="s">
        <v>18</v>
      </c>
      <c r="C144" s="231" t="s">
        <v>358</v>
      </c>
      <c r="D144" s="236">
        <v>46023</v>
      </c>
      <c r="E144" s="44" t="s">
        <v>359</v>
      </c>
      <c r="F144" s="35">
        <v>811009452</v>
      </c>
      <c r="G144" s="85" t="s">
        <v>360</v>
      </c>
      <c r="H144" s="39" t="s">
        <v>25</v>
      </c>
      <c r="I144" s="72">
        <v>224829833</v>
      </c>
      <c r="J144" s="40">
        <v>0</v>
      </c>
      <c r="K144" s="40">
        <v>0</v>
      </c>
      <c r="L144" s="40">
        <f t="shared" si="4"/>
        <v>224829833</v>
      </c>
      <c r="M144" s="84" t="s">
        <v>26</v>
      </c>
      <c r="N144" s="47">
        <v>46387</v>
      </c>
    </row>
    <row r="145" spans="1:14" ht="30" customHeight="1">
      <c r="A145" s="30"/>
      <c r="B145" s="31" t="s">
        <v>18</v>
      </c>
      <c r="C145" s="231" t="s">
        <v>361</v>
      </c>
      <c r="D145" s="236">
        <v>46023</v>
      </c>
      <c r="E145" s="44" t="s">
        <v>362</v>
      </c>
      <c r="F145" s="35">
        <v>900445089</v>
      </c>
      <c r="G145" s="41" t="s">
        <v>363</v>
      </c>
      <c r="H145" s="39" t="s">
        <v>49</v>
      </c>
      <c r="I145" s="72">
        <v>1270000000</v>
      </c>
      <c r="J145" s="40">
        <v>275000000</v>
      </c>
      <c r="K145" s="40">
        <v>0</v>
      </c>
      <c r="L145" s="40">
        <f t="shared" si="4"/>
        <v>1545000000</v>
      </c>
      <c r="M145" s="53" t="s">
        <v>320</v>
      </c>
      <c r="N145" s="47">
        <v>46203</v>
      </c>
    </row>
    <row r="146" spans="1:14" ht="30" customHeight="1">
      <c r="A146" s="30"/>
      <c r="B146" s="31" t="s">
        <v>18</v>
      </c>
      <c r="C146" s="231" t="s">
        <v>364</v>
      </c>
      <c r="D146" s="236">
        <v>46030</v>
      </c>
      <c r="E146" s="44" t="s">
        <v>365</v>
      </c>
      <c r="F146" s="61">
        <v>900463012</v>
      </c>
      <c r="G146" s="86" t="s">
        <v>366</v>
      </c>
      <c r="H146" s="39" t="s">
        <v>49</v>
      </c>
      <c r="I146" s="72">
        <v>140000000</v>
      </c>
      <c r="J146" s="40">
        <v>34000000</v>
      </c>
      <c r="K146" s="40">
        <v>0</v>
      </c>
      <c r="L146" s="40">
        <f t="shared" si="4"/>
        <v>174000000</v>
      </c>
      <c r="M146" s="53" t="s">
        <v>320</v>
      </c>
      <c r="N146" s="47">
        <v>46203</v>
      </c>
    </row>
    <row r="147" spans="1:14" ht="38.25" customHeight="1">
      <c r="A147" s="30"/>
      <c r="B147" s="31" t="s">
        <v>18</v>
      </c>
      <c r="C147" s="231" t="s">
        <v>367</v>
      </c>
      <c r="D147" s="236">
        <v>46035</v>
      </c>
      <c r="E147" s="218" t="s">
        <v>942</v>
      </c>
      <c r="F147" s="38">
        <v>32205200</v>
      </c>
      <c r="G147" s="76" t="s">
        <v>368</v>
      </c>
      <c r="H147" s="39" t="s">
        <v>49</v>
      </c>
      <c r="I147" s="72">
        <v>53000000</v>
      </c>
      <c r="J147" s="40">
        <v>9000000</v>
      </c>
      <c r="K147" s="40">
        <v>0</v>
      </c>
      <c r="L147" s="72">
        <f t="shared" si="4"/>
        <v>62000000</v>
      </c>
      <c r="M147" s="35" t="s">
        <v>369</v>
      </c>
      <c r="N147" s="32">
        <v>46203</v>
      </c>
    </row>
    <row r="148" spans="1:14" ht="30" customHeight="1">
      <c r="A148" s="30"/>
      <c r="B148" s="31" t="s">
        <v>18</v>
      </c>
      <c r="C148" s="231" t="s">
        <v>370</v>
      </c>
      <c r="D148" s="235">
        <v>46027</v>
      </c>
      <c r="E148" s="44" t="s">
        <v>371</v>
      </c>
      <c r="F148" s="87">
        <v>1214735707</v>
      </c>
      <c r="G148" s="88" t="s">
        <v>372</v>
      </c>
      <c r="H148" s="39" t="s">
        <v>49</v>
      </c>
      <c r="I148" s="185">
        <v>28292417</v>
      </c>
      <c r="J148" s="40">
        <v>0</v>
      </c>
      <c r="K148" s="40">
        <v>0</v>
      </c>
      <c r="L148" s="72">
        <f t="shared" si="4"/>
        <v>28292417</v>
      </c>
      <c r="M148" s="35" t="s">
        <v>283</v>
      </c>
      <c r="N148" s="32">
        <v>46203</v>
      </c>
    </row>
    <row r="149" spans="1:14" ht="30" customHeight="1">
      <c r="A149" s="30"/>
      <c r="B149" s="31" t="s">
        <v>18</v>
      </c>
      <c r="C149" s="231" t="s">
        <v>373</v>
      </c>
      <c r="D149" s="235">
        <v>46023</v>
      </c>
      <c r="E149" s="44" t="s">
        <v>374</v>
      </c>
      <c r="F149" s="35">
        <v>43506236</v>
      </c>
      <c r="G149" s="36" t="s">
        <v>375</v>
      </c>
      <c r="H149" s="39" t="s">
        <v>25</v>
      </c>
      <c r="I149" s="72">
        <v>4934000</v>
      </c>
      <c r="J149" s="40">
        <v>0</v>
      </c>
      <c r="K149" s="40">
        <v>0</v>
      </c>
      <c r="L149" s="72">
        <f t="shared" si="4"/>
        <v>4934000</v>
      </c>
      <c r="M149" s="35" t="s">
        <v>316</v>
      </c>
      <c r="N149" s="32">
        <v>46053</v>
      </c>
    </row>
    <row r="150" spans="1:14" ht="30" customHeight="1">
      <c r="A150" s="30"/>
      <c r="B150" s="31" t="s">
        <v>18</v>
      </c>
      <c r="C150" s="231" t="s">
        <v>376</v>
      </c>
      <c r="D150" s="230">
        <v>46037</v>
      </c>
      <c r="E150" s="44" t="s">
        <v>377</v>
      </c>
      <c r="F150" s="35">
        <v>1128276315</v>
      </c>
      <c r="G150" s="36" t="s">
        <v>378</v>
      </c>
      <c r="H150" s="39" t="s">
        <v>25</v>
      </c>
      <c r="I150" s="72">
        <v>25608000</v>
      </c>
      <c r="J150" s="40">
        <v>0</v>
      </c>
      <c r="K150" s="40">
        <v>0</v>
      </c>
      <c r="L150" s="72">
        <f t="shared" si="4"/>
        <v>25608000</v>
      </c>
      <c r="M150" s="53" t="s">
        <v>379</v>
      </c>
      <c r="N150" s="47">
        <v>46387</v>
      </c>
    </row>
    <row r="151" spans="1:14" ht="30" customHeight="1">
      <c r="A151" s="30"/>
      <c r="B151" s="31" t="s">
        <v>18</v>
      </c>
      <c r="C151" s="237" t="s">
        <v>380</v>
      </c>
      <c r="D151" s="238">
        <v>46023</v>
      </c>
      <c r="E151" s="44" t="s">
        <v>381</v>
      </c>
      <c r="F151" s="35">
        <v>43634822</v>
      </c>
      <c r="G151" s="73" t="s">
        <v>382</v>
      </c>
      <c r="H151" s="39" t="s">
        <v>49</v>
      </c>
      <c r="I151" s="72">
        <v>2234448</v>
      </c>
      <c r="J151" s="40">
        <v>0</v>
      </c>
      <c r="K151" s="40">
        <v>0</v>
      </c>
      <c r="L151" s="72">
        <f t="shared" si="4"/>
        <v>2234448</v>
      </c>
      <c r="M151" s="53" t="s">
        <v>316</v>
      </c>
      <c r="N151" s="47">
        <v>46053</v>
      </c>
    </row>
    <row r="152" spans="1:14" ht="30" customHeight="1">
      <c r="A152" s="30"/>
      <c r="B152" s="31" t="s">
        <v>18</v>
      </c>
      <c r="C152" s="231" t="s">
        <v>383</v>
      </c>
      <c r="D152" s="238">
        <v>46023</v>
      </c>
      <c r="E152" s="44" t="s">
        <v>384</v>
      </c>
      <c r="F152" s="35">
        <v>42884129</v>
      </c>
      <c r="G152" s="73" t="s">
        <v>385</v>
      </c>
      <c r="H152" s="39" t="s">
        <v>25</v>
      </c>
      <c r="I152" s="72">
        <v>39000000</v>
      </c>
      <c r="J152" s="40">
        <v>0</v>
      </c>
      <c r="K152" s="40">
        <v>0</v>
      </c>
      <c r="L152" s="72">
        <f t="shared" si="4"/>
        <v>39000000</v>
      </c>
      <c r="M152" s="53" t="s">
        <v>320</v>
      </c>
      <c r="N152" s="47">
        <v>46053</v>
      </c>
    </row>
    <row r="153" spans="1:14" ht="30" customHeight="1">
      <c r="A153" s="30"/>
      <c r="B153" s="31" t="s">
        <v>18</v>
      </c>
      <c r="C153" s="231" t="s">
        <v>386</v>
      </c>
      <c r="D153" s="238">
        <v>46023</v>
      </c>
      <c r="E153" s="44" t="s">
        <v>387</v>
      </c>
      <c r="F153" s="35">
        <v>900210246</v>
      </c>
      <c r="G153" s="73" t="s">
        <v>388</v>
      </c>
      <c r="H153" s="39" t="s">
        <v>25</v>
      </c>
      <c r="I153" s="72">
        <v>38508954</v>
      </c>
      <c r="J153" s="40">
        <v>0</v>
      </c>
      <c r="K153" s="40">
        <v>0</v>
      </c>
      <c r="L153" s="72">
        <f t="shared" si="4"/>
        <v>38508954</v>
      </c>
      <c r="M153" s="84" t="s">
        <v>26</v>
      </c>
      <c r="N153" s="47">
        <v>46387</v>
      </c>
    </row>
    <row r="154" spans="1:14" ht="30" customHeight="1">
      <c r="A154" s="30"/>
      <c r="B154" s="31" t="s">
        <v>18</v>
      </c>
      <c r="C154" s="231" t="s">
        <v>389</v>
      </c>
      <c r="D154" s="235">
        <v>46023</v>
      </c>
      <c r="E154" s="44" t="s">
        <v>390</v>
      </c>
      <c r="F154" s="35">
        <v>860013704</v>
      </c>
      <c r="G154" s="75" t="s">
        <v>391</v>
      </c>
      <c r="H154" s="39" t="s">
        <v>25</v>
      </c>
      <c r="I154" s="72">
        <v>160000000</v>
      </c>
      <c r="J154" s="40">
        <v>0</v>
      </c>
      <c r="K154" s="40">
        <v>0</v>
      </c>
      <c r="L154" s="72">
        <f t="shared" si="4"/>
        <v>160000000</v>
      </c>
      <c r="M154" s="53" t="s">
        <v>26</v>
      </c>
      <c r="N154" s="47">
        <v>46387</v>
      </c>
    </row>
    <row r="155" spans="1:14" ht="30" customHeight="1">
      <c r="A155" s="30"/>
      <c r="B155" s="31" t="s">
        <v>18</v>
      </c>
      <c r="C155" s="231" t="s">
        <v>392</v>
      </c>
      <c r="D155" s="235">
        <v>46023</v>
      </c>
      <c r="E155" s="44" t="s">
        <v>393</v>
      </c>
      <c r="F155" s="35">
        <v>890981683</v>
      </c>
      <c r="G155" s="75" t="s">
        <v>394</v>
      </c>
      <c r="H155" s="39" t="s">
        <v>25</v>
      </c>
      <c r="I155" s="72">
        <v>21400000</v>
      </c>
      <c r="J155" s="40">
        <v>0</v>
      </c>
      <c r="K155" s="40">
        <v>0</v>
      </c>
      <c r="L155" s="72">
        <f t="shared" si="4"/>
        <v>21400000</v>
      </c>
      <c r="M155" s="53" t="s">
        <v>26</v>
      </c>
      <c r="N155" s="47">
        <v>46387</v>
      </c>
    </row>
    <row r="156" spans="1:14" ht="30" customHeight="1">
      <c r="A156" s="30"/>
      <c r="B156" s="31" t="s">
        <v>18</v>
      </c>
      <c r="C156" s="231" t="s">
        <v>395</v>
      </c>
      <c r="D156" s="235">
        <v>46023</v>
      </c>
      <c r="E156" s="44" t="s">
        <v>396</v>
      </c>
      <c r="F156" s="77">
        <v>900352786</v>
      </c>
      <c r="G156" s="91" t="s">
        <v>397</v>
      </c>
      <c r="H156" s="39" t="s">
        <v>25</v>
      </c>
      <c r="I156" s="72">
        <v>1163144</v>
      </c>
      <c r="J156" s="40">
        <v>0</v>
      </c>
      <c r="K156" s="40">
        <v>0</v>
      </c>
      <c r="L156" s="72">
        <f t="shared" si="4"/>
        <v>1163144</v>
      </c>
      <c r="M156" s="53" t="s">
        <v>26</v>
      </c>
      <c r="N156" s="47">
        <v>46387</v>
      </c>
    </row>
    <row r="157" spans="1:14" ht="30" customHeight="1">
      <c r="A157" s="30"/>
      <c r="B157" s="31" t="s">
        <v>18</v>
      </c>
      <c r="C157" s="231" t="s">
        <v>398</v>
      </c>
      <c r="D157" s="234">
        <v>46029</v>
      </c>
      <c r="E157" s="94" t="s">
        <v>943</v>
      </c>
      <c r="F157" s="35">
        <v>93239643</v>
      </c>
      <c r="G157" s="75" t="s">
        <v>399</v>
      </c>
      <c r="H157" s="39" t="s">
        <v>49</v>
      </c>
      <c r="I157" s="72">
        <v>21000000</v>
      </c>
      <c r="J157" s="40">
        <v>0</v>
      </c>
      <c r="K157" s="40">
        <v>0</v>
      </c>
      <c r="L157" s="72">
        <f t="shared" si="4"/>
        <v>21000000</v>
      </c>
      <c r="M157" s="53" t="s">
        <v>400</v>
      </c>
      <c r="N157" s="47">
        <v>46203</v>
      </c>
    </row>
    <row r="158" spans="1:14" ht="30" customHeight="1">
      <c r="A158" s="30"/>
      <c r="B158" s="31" t="s">
        <v>18</v>
      </c>
      <c r="C158" s="231" t="s">
        <v>401</v>
      </c>
      <c r="D158" s="234">
        <v>46029</v>
      </c>
      <c r="E158" s="39" t="s">
        <v>402</v>
      </c>
      <c r="F158" s="35">
        <v>1128464516</v>
      </c>
      <c r="G158" s="36" t="s">
        <v>403</v>
      </c>
      <c r="H158" s="39" t="s">
        <v>49</v>
      </c>
      <c r="I158" s="72" t="s">
        <v>887</v>
      </c>
      <c r="J158" s="40">
        <v>0</v>
      </c>
      <c r="K158" s="40">
        <v>0</v>
      </c>
      <c r="L158" s="72">
        <v>29000000</v>
      </c>
      <c r="M158" s="53" t="s">
        <v>353</v>
      </c>
      <c r="N158" s="47">
        <v>46203</v>
      </c>
    </row>
    <row r="159" spans="1:14" ht="30" customHeight="1">
      <c r="A159" s="30"/>
      <c r="B159" s="31" t="s">
        <v>18</v>
      </c>
      <c r="C159" s="231" t="s">
        <v>404</v>
      </c>
      <c r="D159" s="234">
        <v>46027</v>
      </c>
      <c r="E159" s="39" t="s">
        <v>405</v>
      </c>
      <c r="F159" s="35">
        <v>15440401</v>
      </c>
      <c r="G159" s="36" t="s">
        <v>406</v>
      </c>
      <c r="H159" s="39" t="s">
        <v>49</v>
      </c>
      <c r="I159" s="72">
        <v>23442347</v>
      </c>
      <c r="J159" s="40">
        <v>0</v>
      </c>
      <c r="K159" s="40">
        <v>0</v>
      </c>
      <c r="L159" s="72">
        <f>I159+J159</f>
        <v>23442347</v>
      </c>
      <c r="M159" s="35" t="s">
        <v>283</v>
      </c>
      <c r="N159" s="32">
        <v>46203</v>
      </c>
    </row>
    <row r="160" spans="1:14" ht="30" customHeight="1">
      <c r="A160" s="30"/>
      <c r="B160" s="31" t="s">
        <v>18</v>
      </c>
      <c r="C160" s="231" t="s">
        <v>407</v>
      </c>
      <c r="D160" s="234">
        <v>46035</v>
      </c>
      <c r="E160" s="39" t="s">
        <v>408</v>
      </c>
      <c r="F160" s="35">
        <v>37510548</v>
      </c>
      <c r="G160" s="36" t="s">
        <v>409</v>
      </c>
      <c r="H160" s="39" t="s">
        <v>49</v>
      </c>
      <c r="I160" s="72">
        <v>77000000</v>
      </c>
      <c r="J160" s="40">
        <v>0</v>
      </c>
      <c r="K160" s="40">
        <v>0</v>
      </c>
      <c r="L160" s="72">
        <f>I160+J160</f>
        <v>77000000</v>
      </c>
      <c r="M160" s="53" t="s">
        <v>410</v>
      </c>
      <c r="N160" s="47">
        <v>46203</v>
      </c>
    </row>
    <row r="161" spans="1:14" ht="30" customHeight="1">
      <c r="A161" s="30"/>
      <c r="B161" s="31" t="s">
        <v>18</v>
      </c>
      <c r="C161" s="232" t="s">
        <v>411</v>
      </c>
      <c r="D161" s="239">
        <v>46027</v>
      </c>
      <c r="E161" s="39" t="s">
        <v>412</v>
      </c>
      <c r="F161" s="35">
        <v>39445622</v>
      </c>
      <c r="G161" s="74" t="s">
        <v>413</v>
      </c>
      <c r="H161" s="39" t="s">
        <v>49</v>
      </c>
      <c r="I161" s="72">
        <v>13500000</v>
      </c>
      <c r="J161" s="40">
        <v>0</v>
      </c>
      <c r="K161" s="40">
        <v>0</v>
      </c>
      <c r="L161" s="72">
        <f>I161+J161</f>
        <v>13500000</v>
      </c>
      <c r="M161" s="35" t="s">
        <v>283</v>
      </c>
      <c r="N161" s="32">
        <v>46203</v>
      </c>
    </row>
    <row r="162" spans="1:14" ht="30" customHeight="1">
      <c r="A162" s="30"/>
      <c r="B162" s="31" t="s">
        <v>18</v>
      </c>
      <c r="C162" s="232" t="s">
        <v>414</v>
      </c>
      <c r="D162" s="234">
        <v>46035</v>
      </c>
      <c r="E162" s="39" t="s">
        <v>415</v>
      </c>
      <c r="F162" s="35">
        <v>72211626</v>
      </c>
      <c r="G162" s="36" t="s">
        <v>416</v>
      </c>
      <c r="H162" s="39" t="s">
        <v>49</v>
      </c>
      <c r="I162" s="72" t="s">
        <v>888</v>
      </c>
      <c r="J162" s="40">
        <v>0</v>
      </c>
      <c r="K162" s="40">
        <v>0</v>
      </c>
      <c r="L162" s="72">
        <v>13371000</v>
      </c>
      <c r="M162" s="53" t="s">
        <v>410</v>
      </c>
      <c r="N162" s="47">
        <v>46203</v>
      </c>
    </row>
    <row r="163" spans="1:14" ht="30" customHeight="1">
      <c r="A163" s="30"/>
      <c r="B163" s="31" t="s">
        <v>18</v>
      </c>
      <c r="C163" s="232" t="s">
        <v>417</v>
      </c>
      <c r="D163" s="234">
        <v>46036</v>
      </c>
      <c r="E163" s="39" t="s">
        <v>418</v>
      </c>
      <c r="F163" s="35">
        <v>900444742</v>
      </c>
      <c r="G163" s="73" t="s">
        <v>419</v>
      </c>
      <c r="H163" s="39" t="s">
        <v>49</v>
      </c>
      <c r="I163" s="72">
        <v>290000000</v>
      </c>
      <c r="J163" s="40">
        <v>0</v>
      </c>
      <c r="K163" s="40">
        <v>0</v>
      </c>
      <c r="L163" s="72">
        <f>I163+J163</f>
        <v>290000000</v>
      </c>
      <c r="M163" s="35" t="s">
        <v>420</v>
      </c>
      <c r="N163" s="32">
        <v>46203</v>
      </c>
    </row>
    <row r="164" spans="1:14" ht="30" customHeight="1">
      <c r="A164" s="30"/>
      <c r="B164" s="31" t="s">
        <v>18</v>
      </c>
      <c r="C164" s="232" t="s">
        <v>421</v>
      </c>
      <c r="D164" s="234">
        <v>46036</v>
      </c>
      <c r="E164" s="39" t="s">
        <v>422</v>
      </c>
      <c r="F164" s="35">
        <v>45562228</v>
      </c>
      <c r="G164" s="36" t="s">
        <v>423</v>
      </c>
      <c r="H164" s="39" t="s">
        <v>49</v>
      </c>
      <c r="I164" s="72" t="s">
        <v>889</v>
      </c>
      <c r="J164" s="40">
        <v>0</v>
      </c>
      <c r="K164" s="40">
        <v>0</v>
      </c>
      <c r="L164" s="72">
        <v>28560000</v>
      </c>
      <c r="M164" s="35" t="s">
        <v>420</v>
      </c>
      <c r="N164" s="32">
        <v>46203</v>
      </c>
    </row>
    <row r="165" spans="1:14" ht="30" customHeight="1">
      <c r="A165" s="30"/>
      <c r="B165" s="31" t="s">
        <v>18</v>
      </c>
      <c r="C165" s="232" t="s">
        <v>424</v>
      </c>
      <c r="D165" s="234">
        <v>46036</v>
      </c>
      <c r="E165" s="49" t="s">
        <v>933</v>
      </c>
      <c r="F165" s="35">
        <v>98555783</v>
      </c>
      <c r="G165" s="70" t="s">
        <v>294</v>
      </c>
      <c r="H165" s="39" t="s">
        <v>49</v>
      </c>
      <c r="I165" s="72">
        <v>53000000</v>
      </c>
      <c r="J165" s="40">
        <v>0</v>
      </c>
      <c r="K165" s="40">
        <v>0</v>
      </c>
      <c r="L165" s="72">
        <f>I165+J165</f>
        <v>53000000</v>
      </c>
      <c r="M165" s="35" t="s">
        <v>420</v>
      </c>
      <c r="N165" s="32">
        <v>46203</v>
      </c>
    </row>
    <row r="166" spans="1:14" ht="30" customHeight="1">
      <c r="A166" s="30"/>
      <c r="B166" s="31" t="s">
        <v>18</v>
      </c>
      <c r="C166" s="232" t="s">
        <v>425</v>
      </c>
      <c r="D166" s="230">
        <v>46037</v>
      </c>
      <c r="E166" s="39" t="s">
        <v>426</v>
      </c>
      <c r="F166" s="35">
        <v>1037613032</v>
      </c>
      <c r="G166" s="41" t="s">
        <v>427</v>
      </c>
      <c r="H166" s="39" t="s">
        <v>49</v>
      </c>
      <c r="I166" s="72">
        <v>80000000</v>
      </c>
      <c r="J166" s="40">
        <v>0</v>
      </c>
      <c r="K166" s="40">
        <v>0</v>
      </c>
      <c r="L166" s="72">
        <f>I166+J166</f>
        <v>80000000</v>
      </c>
      <c r="M166" s="35" t="s">
        <v>428</v>
      </c>
      <c r="N166" s="32">
        <v>46121</v>
      </c>
    </row>
    <row r="167" spans="1:14" ht="30" customHeight="1">
      <c r="A167" s="30"/>
      <c r="B167" s="31" t="s">
        <v>18</v>
      </c>
      <c r="C167" s="232" t="s">
        <v>429</v>
      </c>
      <c r="D167" s="230">
        <v>46037</v>
      </c>
      <c r="E167" s="39" t="s">
        <v>932</v>
      </c>
      <c r="F167" s="35">
        <v>53121746</v>
      </c>
      <c r="G167" s="36" t="s">
        <v>403</v>
      </c>
      <c r="H167" s="39" t="s">
        <v>49</v>
      </c>
      <c r="I167" s="72">
        <v>82000000</v>
      </c>
      <c r="J167" s="40">
        <v>48000000</v>
      </c>
      <c r="K167" s="40">
        <f>I167+J167</f>
        <v>130000000</v>
      </c>
      <c r="L167" s="72">
        <f>I167+J167</f>
        <v>130000000</v>
      </c>
      <c r="M167" s="35" t="s">
        <v>428</v>
      </c>
      <c r="N167" s="32">
        <v>46203</v>
      </c>
    </row>
    <row r="168" spans="1:14" ht="30" customHeight="1">
      <c r="A168" s="30"/>
      <c r="B168" s="31" t="s">
        <v>18</v>
      </c>
      <c r="C168" s="232" t="s">
        <v>430</v>
      </c>
      <c r="D168" s="230">
        <v>46038</v>
      </c>
      <c r="E168" s="39" t="s">
        <v>431</v>
      </c>
      <c r="F168" s="35">
        <v>43570615</v>
      </c>
      <c r="G168" s="75" t="s">
        <v>432</v>
      </c>
      <c r="H168" s="39" t="s">
        <v>49</v>
      </c>
      <c r="I168" s="72" t="s">
        <v>890</v>
      </c>
      <c r="J168" s="40">
        <v>0</v>
      </c>
      <c r="K168" s="40">
        <v>0</v>
      </c>
      <c r="L168" s="72">
        <v>50000000</v>
      </c>
      <c r="M168" s="35" t="s">
        <v>433</v>
      </c>
      <c r="N168" s="47">
        <v>46203</v>
      </c>
    </row>
    <row r="169" spans="1:14" ht="30" customHeight="1">
      <c r="A169" s="30"/>
      <c r="B169" s="31" t="s">
        <v>18</v>
      </c>
      <c r="C169" s="232" t="s">
        <v>434</v>
      </c>
      <c r="D169" s="230">
        <v>46041</v>
      </c>
      <c r="E169" s="39" t="s">
        <v>435</v>
      </c>
      <c r="F169" s="35">
        <v>52517085</v>
      </c>
      <c r="G169" s="73" t="s">
        <v>436</v>
      </c>
      <c r="H169" s="39" t="s">
        <v>49</v>
      </c>
      <c r="I169" s="72">
        <v>150000000</v>
      </c>
      <c r="J169" s="40">
        <v>25000000</v>
      </c>
      <c r="K169" s="40">
        <v>0</v>
      </c>
      <c r="L169" s="72">
        <f>I169+J169</f>
        <v>175000000</v>
      </c>
      <c r="M169" s="53" t="s">
        <v>437</v>
      </c>
      <c r="N169" s="47">
        <v>46203</v>
      </c>
    </row>
    <row r="170" spans="1:14" ht="30" customHeight="1">
      <c r="A170" s="30"/>
      <c r="B170" s="31" t="s">
        <v>18</v>
      </c>
      <c r="C170" s="232" t="s">
        <v>438</v>
      </c>
      <c r="D170" s="230">
        <v>46043</v>
      </c>
      <c r="E170" s="39" t="s">
        <v>439</v>
      </c>
      <c r="F170" s="35">
        <v>1126253855</v>
      </c>
      <c r="G170" s="73" t="s">
        <v>440</v>
      </c>
      <c r="H170" s="39" t="s">
        <v>49</v>
      </c>
      <c r="I170" s="72">
        <v>60000000</v>
      </c>
      <c r="J170" s="40">
        <v>0</v>
      </c>
      <c r="K170" s="40">
        <v>0</v>
      </c>
      <c r="L170" s="72">
        <f>I170+J170</f>
        <v>60000000</v>
      </c>
      <c r="M170" s="53" t="s">
        <v>441</v>
      </c>
      <c r="N170" s="47">
        <v>46120</v>
      </c>
    </row>
    <row r="171" spans="1:14" ht="30" customHeight="1">
      <c r="A171" s="30"/>
      <c r="B171" s="31" t="s">
        <v>18</v>
      </c>
      <c r="C171" s="240" t="s">
        <v>442</v>
      </c>
      <c r="D171" s="230">
        <v>46051</v>
      </c>
      <c r="E171" s="93" t="s">
        <v>443</v>
      </c>
      <c r="F171" s="35">
        <v>13715940</v>
      </c>
      <c r="G171" s="36" t="s">
        <v>432</v>
      </c>
      <c r="H171" s="39" t="s">
        <v>49</v>
      </c>
      <c r="I171" s="72">
        <v>53000000</v>
      </c>
      <c r="J171" s="40">
        <v>5000000</v>
      </c>
      <c r="K171" s="40">
        <v>0</v>
      </c>
      <c r="L171" s="72">
        <f>I171+J171</f>
        <v>58000000</v>
      </c>
      <c r="M171" s="53" t="s">
        <v>444</v>
      </c>
      <c r="N171" s="47">
        <v>46203</v>
      </c>
    </row>
    <row r="172" spans="1:14" ht="30" customHeight="1">
      <c r="A172" s="30"/>
      <c r="B172" s="31" t="s">
        <v>18</v>
      </c>
      <c r="C172" s="232" t="s">
        <v>445</v>
      </c>
      <c r="D172" s="230">
        <v>46055</v>
      </c>
      <c r="E172" s="44" t="s">
        <v>446</v>
      </c>
      <c r="F172" s="35">
        <v>70562573</v>
      </c>
      <c r="G172" s="76" t="s">
        <v>447</v>
      </c>
      <c r="H172" s="39" t="s">
        <v>49</v>
      </c>
      <c r="I172" s="72" t="s">
        <v>891</v>
      </c>
      <c r="J172" s="40">
        <v>0</v>
      </c>
      <c r="K172" s="40">
        <v>0</v>
      </c>
      <c r="L172" s="72">
        <v>80000000</v>
      </c>
      <c r="M172" s="35" t="s">
        <v>448</v>
      </c>
      <c r="N172" s="32">
        <v>46203</v>
      </c>
    </row>
    <row r="173" spans="1:14" ht="30" customHeight="1">
      <c r="A173" s="30"/>
      <c r="B173" s="31" t="s">
        <v>18</v>
      </c>
      <c r="C173" s="231" t="s">
        <v>449</v>
      </c>
      <c r="D173" s="239">
        <v>47131</v>
      </c>
      <c r="E173" s="44" t="s">
        <v>450</v>
      </c>
      <c r="F173" s="35">
        <v>1152196346</v>
      </c>
      <c r="G173" s="191" t="s">
        <v>52</v>
      </c>
      <c r="H173" s="39" t="s">
        <v>49</v>
      </c>
      <c r="I173" s="72">
        <v>58000000</v>
      </c>
      <c r="J173" s="40">
        <v>0</v>
      </c>
      <c r="K173" s="40">
        <v>0</v>
      </c>
      <c r="L173" s="72">
        <f t="shared" ref="L173:L214" si="5">I173+J173</f>
        <v>58000000</v>
      </c>
      <c r="M173" s="53" t="s">
        <v>451</v>
      </c>
      <c r="N173" s="47">
        <v>46164</v>
      </c>
    </row>
    <row r="174" spans="1:14" ht="30" customHeight="1">
      <c r="A174" s="30"/>
      <c r="B174" s="31" t="s">
        <v>18</v>
      </c>
      <c r="C174" s="233" t="s">
        <v>452</v>
      </c>
      <c r="D174" s="239">
        <v>46054</v>
      </c>
      <c r="E174" s="44" t="s">
        <v>453</v>
      </c>
      <c r="F174" s="35">
        <v>900931305</v>
      </c>
      <c r="G174" s="36" t="s">
        <v>454</v>
      </c>
      <c r="H174" s="39" t="s">
        <v>49</v>
      </c>
      <c r="I174" s="72">
        <v>1245148945</v>
      </c>
      <c r="J174" s="40">
        <v>0</v>
      </c>
      <c r="K174" s="40">
        <v>0</v>
      </c>
      <c r="L174" s="72">
        <f t="shared" si="5"/>
        <v>1245148945</v>
      </c>
      <c r="M174" s="35" t="s">
        <v>320</v>
      </c>
      <c r="N174" s="32">
        <v>46203</v>
      </c>
    </row>
    <row r="175" spans="1:14" ht="30" customHeight="1">
      <c r="A175" s="30"/>
      <c r="B175" s="31" t="s">
        <v>18</v>
      </c>
      <c r="C175" s="231" t="s">
        <v>455</v>
      </c>
      <c r="D175" s="239">
        <v>46035</v>
      </c>
      <c r="E175" s="44" t="s">
        <v>456</v>
      </c>
      <c r="F175" s="35">
        <v>900308419</v>
      </c>
      <c r="G175" s="36" t="s">
        <v>457</v>
      </c>
      <c r="H175" s="39" t="s">
        <v>25</v>
      </c>
      <c r="I175" s="72">
        <v>90304820</v>
      </c>
      <c r="J175" s="40">
        <v>0</v>
      </c>
      <c r="K175" s="40">
        <v>0</v>
      </c>
      <c r="L175" s="72">
        <f t="shared" si="5"/>
        <v>90304820</v>
      </c>
      <c r="M175" s="53" t="s">
        <v>451</v>
      </c>
      <c r="N175" s="47">
        <v>46387</v>
      </c>
    </row>
    <row r="176" spans="1:14" ht="30" customHeight="1">
      <c r="A176" s="30"/>
      <c r="B176" s="31" t="s">
        <v>18</v>
      </c>
      <c r="C176" s="231" t="s">
        <v>458</v>
      </c>
      <c r="D176" s="239">
        <v>46037</v>
      </c>
      <c r="E176" s="44" t="s">
        <v>459</v>
      </c>
      <c r="F176" s="35">
        <v>43640327</v>
      </c>
      <c r="G176" s="191" t="s">
        <v>460</v>
      </c>
      <c r="H176" s="39" t="s">
        <v>49</v>
      </c>
      <c r="I176" s="72">
        <v>57666667</v>
      </c>
      <c r="J176" s="40">
        <v>0</v>
      </c>
      <c r="K176" s="40">
        <v>0</v>
      </c>
      <c r="L176" s="72">
        <f t="shared" si="5"/>
        <v>57666667</v>
      </c>
      <c r="M176" s="35" t="s">
        <v>379</v>
      </c>
      <c r="N176" s="32">
        <v>46173</v>
      </c>
    </row>
    <row r="177" spans="1:14" ht="30" customHeight="1">
      <c r="A177" s="30"/>
      <c r="B177" s="31" t="s">
        <v>18</v>
      </c>
      <c r="C177" s="231" t="s">
        <v>461</v>
      </c>
      <c r="D177" s="239">
        <v>46037</v>
      </c>
      <c r="E177" s="44" t="s">
        <v>462</v>
      </c>
      <c r="F177" s="35">
        <v>1017242487</v>
      </c>
      <c r="G177" s="41" t="s">
        <v>463</v>
      </c>
      <c r="H177" s="39" t="s">
        <v>49</v>
      </c>
      <c r="I177" s="72">
        <v>80733333</v>
      </c>
      <c r="J177" s="40">
        <v>0</v>
      </c>
      <c r="K177" s="40">
        <v>0</v>
      </c>
      <c r="L177" s="72">
        <f t="shared" si="5"/>
        <v>80733333</v>
      </c>
      <c r="M177" s="35" t="s">
        <v>379</v>
      </c>
      <c r="N177" s="47">
        <v>46173</v>
      </c>
    </row>
    <row r="178" spans="1:14" ht="30" customHeight="1">
      <c r="A178" s="30"/>
      <c r="B178" s="31" t="s">
        <v>18</v>
      </c>
      <c r="C178" s="231" t="s">
        <v>464</v>
      </c>
      <c r="D178" s="239">
        <v>46037</v>
      </c>
      <c r="E178" s="44" t="s">
        <v>465</v>
      </c>
      <c r="F178" s="35">
        <v>1152456024</v>
      </c>
      <c r="G178" s="36" t="s">
        <v>466</v>
      </c>
      <c r="H178" s="39" t="s">
        <v>49</v>
      </c>
      <c r="I178" s="72">
        <v>51900000</v>
      </c>
      <c r="J178" s="40">
        <v>0</v>
      </c>
      <c r="K178" s="40">
        <v>0</v>
      </c>
      <c r="L178" s="72">
        <f t="shared" si="5"/>
        <v>51900000</v>
      </c>
      <c r="M178" s="35" t="s">
        <v>379</v>
      </c>
      <c r="N178" s="32">
        <v>46173</v>
      </c>
    </row>
    <row r="179" spans="1:14" ht="30" customHeight="1">
      <c r="A179" s="30"/>
      <c r="B179" s="31" t="s">
        <v>18</v>
      </c>
      <c r="C179" s="231" t="s">
        <v>467</v>
      </c>
      <c r="D179" s="239">
        <v>46041</v>
      </c>
      <c r="E179" s="75" t="s">
        <v>468</v>
      </c>
      <c r="F179" s="35">
        <v>1035833769</v>
      </c>
      <c r="G179" s="36" t="s">
        <v>469</v>
      </c>
      <c r="H179" s="39" t="s">
        <v>25</v>
      </c>
      <c r="I179" s="72">
        <v>79800000</v>
      </c>
      <c r="J179" s="40">
        <v>0</v>
      </c>
      <c r="K179" s="40">
        <v>0</v>
      </c>
      <c r="L179" s="72">
        <f t="shared" si="5"/>
        <v>79800000</v>
      </c>
      <c r="M179" s="35" t="s">
        <v>470</v>
      </c>
      <c r="N179" s="32">
        <v>46387</v>
      </c>
    </row>
    <row r="180" spans="1:14" ht="30" customHeight="1">
      <c r="A180" s="30"/>
      <c r="B180" s="31" t="s">
        <v>18</v>
      </c>
      <c r="C180" s="231" t="s">
        <v>471</v>
      </c>
      <c r="D180" s="239">
        <v>46041</v>
      </c>
      <c r="E180" s="44" t="s">
        <v>472</v>
      </c>
      <c r="F180" s="35">
        <v>1040731014</v>
      </c>
      <c r="G180" s="41" t="s">
        <v>473</v>
      </c>
      <c r="H180" s="39" t="s">
        <v>49</v>
      </c>
      <c r="I180" s="72">
        <v>57000000</v>
      </c>
      <c r="J180" s="40">
        <v>0</v>
      </c>
      <c r="K180" s="40">
        <v>0</v>
      </c>
      <c r="L180" s="72">
        <f t="shared" si="5"/>
        <v>57000000</v>
      </c>
      <c r="M180" s="35" t="s">
        <v>470</v>
      </c>
      <c r="N180" s="32">
        <v>46173</v>
      </c>
    </row>
    <row r="181" spans="1:14" ht="30" customHeight="1">
      <c r="A181" s="30"/>
      <c r="B181" s="31" t="s">
        <v>18</v>
      </c>
      <c r="C181" s="231" t="s">
        <v>474</v>
      </c>
      <c r="D181" s="239">
        <v>46037</v>
      </c>
      <c r="E181" s="41" t="s">
        <v>475</v>
      </c>
      <c r="F181" s="35">
        <v>901349194</v>
      </c>
      <c r="G181" s="36" t="s">
        <v>476</v>
      </c>
      <c r="H181" s="39" t="s">
        <v>25</v>
      </c>
      <c r="I181" s="72">
        <v>7440000</v>
      </c>
      <c r="J181" s="40">
        <v>0</v>
      </c>
      <c r="K181" s="40">
        <v>0</v>
      </c>
      <c r="L181" s="72">
        <f t="shared" si="5"/>
        <v>7440000</v>
      </c>
      <c r="M181" s="35" t="s">
        <v>379</v>
      </c>
      <c r="N181" s="32">
        <v>46387</v>
      </c>
    </row>
    <row r="182" spans="1:14" ht="36.75" customHeight="1">
      <c r="A182" s="30"/>
      <c r="B182" s="31" t="s">
        <v>18</v>
      </c>
      <c r="C182" s="231" t="s">
        <v>483</v>
      </c>
      <c r="D182" s="239">
        <v>46048</v>
      </c>
      <c r="E182" s="44" t="s">
        <v>484</v>
      </c>
      <c r="F182" s="35">
        <v>1003158420</v>
      </c>
      <c r="G182" s="41" t="s">
        <v>485</v>
      </c>
      <c r="H182" s="39" t="s">
        <v>25</v>
      </c>
      <c r="I182" s="72">
        <v>55833333</v>
      </c>
      <c r="J182" s="40">
        <v>0</v>
      </c>
      <c r="K182" s="40">
        <v>0</v>
      </c>
      <c r="L182" s="72">
        <f t="shared" si="5"/>
        <v>55833333</v>
      </c>
      <c r="M182" s="35" t="s">
        <v>486</v>
      </c>
      <c r="N182" s="32">
        <v>46357</v>
      </c>
    </row>
    <row r="183" spans="1:14" ht="30" customHeight="1">
      <c r="A183" s="30"/>
      <c r="B183" s="31" t="s">
        <v>18</v>
      </c>
      <c r="C183" s="231" t="s">
        <v>487</v>
      </c>
      <c r="D183" s="241">
        <v>46048</v>
      </c>
      <c r="E183" s="44" t="s">
        <v>488</v>
      </c>
      <c r="F183" s="35">
        <v>53054789</v>
      </c>
      <c r="G183" s="41" t="s">
        <v>489</v>
      </c>
      <c r="H183" s="39" t="s">
        <v>25</v>
      </c>
      <c r="I183" s="97">
        <v>43550000</v>
      </c>
      <c r="J183" s="40">
        <v>0</v>
      </c>
      <c r="K183" s="40">
        <v>0</v>
      </c>
      <c r="L183" s="72">
        <f t="shared" si="5"/>
        <v>43550000</v>
      </c>
      <c r="M183" s="35" t="s">
        <v>486</v>
      </c>
      <c r="N183" s="32">
        <v>46357</v>
      </c>
    </row>
    <row r="184" spans="1:14" ht="30" customHeight="1">
      <c r="A184" s="30"/>
      <c r="B184" s="31" t="s">
        <v>18</v>
      </c>
      <c r="C184" s="231" t="s">
        <v>490</v>
      </c>
      <c r="D184" s="242">
        <v>46048</v>
      </c>
      <c r="E184" s="44" t="s">
        <v>491</v>
      </c>
      <c r="F184" s="35">
        <v>1020450723</v>
      </c>
      <c r="G184" s="41" t="s">
        <v>492</v>
      </c>
      <c r="H184" s="39" t="s">
        <v>25</v>
      </c>
      <c r="I184" s="97">
        <v>55833333</v>
      </c>
      <c r="J184" s="40">
        <v>0</v>
      </c>
      <c r="K184" s="40">
        <v>0</v>
      </c>
      <c r="L184" s="72">
        <f t="shared" si="5"/>
        <v>55833333</v>
      </c>
      <c r="M184" s="35" t="s">
        <v>486</v>
      </c>
      <c r="N184" s="32">
        <v>46357</v>
      </c>
    </row>
    <row r="185" spans="1:14" ht="30" customHeight="1">
      <c r="A185" s="30"/>
      <c r="B185" s="31" t="s">
        <v>18</v>
      </c>
      <c r="C185" s="231" t="s">
        <v>493</v>
      </c>
      <c r="D185" s="243">
        <v>46048</v>
      </c>
      <c r="E185" s="44" t="s">
        <v>494</v>
      </c>
      <c r="F185" s="35">
        <v>1039452561</v>
      </c>
      <c r="G185" s="205" t="s">
        <v>495</v>
      </c>
      <c r="H185" s="39" t="s">
        <v>25</v>
      </c>
      <c r="I185" s="97">
        <v>55833333</v>
      </c>
      <c r="J185" s="40">
        <v>0</v>
      </c>
      <c r="K185" s="40">
        <v>0</v>
      </c>
      <c r="L185" s="72">
        <f t="shared" si="5"/>
        <v>55833333</v>
      </c>
      <c r="M185" s="35" t="s">
        <v>486</v>
      </c>
      <c r="N185" s="32">
        <v>46357</v>
      </c>
    </row>
    <row r="186" spans="1:14" ht="30" customHeight="1">
      <c r="A186" s="30"/>
      <c r="B186" s="31" t="s">
        <v>18</v>
      </c>
      <c r="C186" s="231" t="s">
        <v>496</v>
      </c>
      <c r="D186" s="236">
        <v>46054</v>
      </c>
      <c r="E186" s="98" t="s">
        <v>497</v>
      </c>
      <c r="F186" s="38">
        <v>890924197</v>
      </c>
      <c r="G186" s="36" t="s">
        <v>498</v>
      </c>
      <c r="H186" s="39" t="s">
        <v>25</v>
      </c>
      <c r="I186" s="72">
        <v>31522203</v>
      </c>
      <c r="J186" s="40">
        <v>0</v>
      </c>
      <c r="K186" s="40">
        <v>0</v>
      </c>
      <c r="L186" s="72">
        <f t="shared" si="5"/>
        <v>31522203</v>
      </c>
      <c r="M186" s="53" t="s">
        <v>499</v>
      </c>
      <c r="N186" s="47">
        <v>46387</v>
      </c>
    </row>
    <row r="187" spans="1:14" ht="30" customHeight="1">
      <c r="A187" s="30"/>
      <c r="B187" s="31" t="s">
        <v>18</v>
      </c>
      <c r="C187" s="231" t="s">
        <v>500</v>
      </c>
      <c r="D187" s="236">
        <v>46054</v>
      </c>
      <c r="E187" s="41" t="s">
        <v>501</v>
      </c>
      <c r="F187" s="53">
        <v>811039358</v>
      </c>
      <c r="G187" s="36" t="s">
        <v>502</v>
      </c>
      <c r="H187" s="39" t="s">
        <v>25</v>
      </c>
      <c r="I187" s="72">
        <v>95153676</v>
      </c>
      <c r="J187" s="40">
        <v>0</v>
      </c>
      <c r="K187" s="40">
        <v>0</v>
      </c>
      <c r="L187" s="72">
        <f t="shared" si="5"/>
        <v>95153676</v>
      </c>
      <c r="M187" s="53" t="s">
        <v>499</v>
      </c>
      <c r="N187" s="47">
        <v>46387</v>
      </c>
    </row>
    <row r="188" spans="1:14" s="2" customFormat="1" ht="37.5" customHeight="1">
      <c r="A188" s="54"/>
      <c r="B188" s="31" t="s">
        <v>18</v>
      </c>
      <c r="C188" s="231" t="s">
        <v>503</v>
      </c>
      <c r="D188" s="236">
        <v>46054</v>
      </c>
      <c r="E188" s="41" t="s">
        <v>504</v>
      </c>
      <c r="F188" s="53">
        <v>900409433</v>
      </c>
      <c r="G188" s="36" t="s">
        <v>505</v>
      </c>
      <c r="H188" s="39" t="s">
        <v>25</v>
      </c>
      <c r="I188" s="72">
        <v>49227529</v>
      </c>
      <c r="J188" s="40">
        <v>0</v>
      </c>
      <c r="K188" s="40">
        <v>0</v>
      </c>
      <c r="L188" s="72">
        <f t="shared" si="5"/>
        <v>49227529</v>
      </c>
      <c r="M188" s="53" t="s">
        <v>499</v>
      </c>
      <c r="N188" s="47">
        <v>46387</v>
      </c>
    </row>
    <row r="189" spans="1:14" ht="30" customHeight="1">
      <c r="A189" s="30"/>
      <c r="B189" s="31" t="s">
        <v>18</v>
      </c>
      <c r="C189" s="231" t="s">
        <v>506</v>
      </c>
      <c r="D189" s="235">
        <v>46054</v>
      </c>
      <c r="E189" s="41" t="s">
        <v>507</v>
      </c>
      <c r="F189" s="53">
        <v>860005289</v>
      </c>
      <c r="G189" s="36" t="s">
        <v>508</v>
      </c>
      <c r="H189" s="39" t="s">
        <v>25</v>
      </c>
      <c r="I189" s="72">
        <v>64916581</v>
      </c>
      <c r="J189" s="40">
        <v>0</v>
      </c>
      <c r="K189" s="40">
        <v>0</v>
      </c>
      <c r="L189" s="72">
        <f t="shared" si="5"/>
        <v>64916581</v>
      </c>
      <c r="M189" s="53" t="s">
        <v>499</v>
      </c>
      <c r="N189" s="47">
        <v>46387</v>
      </c>
    </row>
    <row r="190" spans="1:14" ht="30" customHeight="1">
      <c r="A190" s="30"/>
      <c r="B190" s="31" t="s">
        <v>18</v>
      </c>
      <c r="C190" s="231" t="s">
        <v>509</v>
      </c>
      <c r="D190" s="235">
        <v>46054</v>
      </c>
      <c r="E190" s="85" t="s">
        <v>510</v>
      </c>
      <c r="F190" s="77">
        <v>811028717</v>
      </c>
      <c r="G190" s="192" t="s">
        <v>511</v>
      </c>
      <c r="H190" s="39" t="s">
        <v>25</v>
      </c>
      <c r="I190" s="72">
        <v>150000000</v>
      </c>
      <c r="J190" s="40">
        <v>0</v>
      </c>
      <c r="K190" s="40">
        <v>0</v>
      </c>
      <c r="L190" s="72">
        <f t="shared" si="5"/>
        <v>150000000</v>
      </c>
      <c r="M190" s="53" t="s">
        <v>512</v>
      </c>
      <c r="N190" s="47">
        <v>46387</v>
      </c>
    </row>
    <row r="191" spans="1:14" ht="30" customHeight="1">
      <c r="A191" s="30"/>
      <c r="B191" s="31" t="s">
        <v>18</v>
      </c>
      <c r="C191" s="231" t="s">
        <v>513</v>
      </c>
      <c r="D191" s="235">
        <v>46054</v>
      </c>
      <c r="E191" s="44" t="s">
        <v>514</v>
      </c>
      <c r="F191" s="35">
        <v>901730598</v>
      </c>
      <c r="G191" s="91" t="s">
        <v>846</v>
      </c>
      <c r="H191" s="39" t="s">
        <v>25</v>
      </c>
      <c r="I191" s="185">
        <v>166741879</v>
      </c>
      <c r="J191" s="40">
        <v>0</v>
      </c>
      <c r="K191" s="40">
        <v>0</v>
      </c>
      <c r="L191" s="72">
        <f t="shared" si="5"/>
        <v>166741879</v>
      </c>
      <c r="M191" s="53" t="s">
        <v>512</v>
      </c>
      <c r="N191" s="47">
        <v>46387</v>
      </c>
    </row>
    <row r="192" spans="1:14" ht="30" customHeight="1">
      <c r="A192" s="30"/>
      <c r="B192" s="31" t="s">
        <v>18</v>
      </c>
      <c r="C192" s="231" t="s">
        <v>515</v>
      </c>
      <c r="D192" s="235">
        <v>46051</v>
      </c>
      <c r="E192" s="44" t="s">
        <v>516</v>
      </c>
      <c r="F192" s="35">
        <v>70195877</v>
      </c>
      <c r="G192" s="100" t="s">
        <v>41</v>
      </c>
      <c r="H192" s="39" t="s">
        <v>25</v>
      </c>
      <c r="I192" s="72">
        <v>81893333</v>
      </c>
      <c r="J192" s="40">
        <v>0</v>
      </c>
      <c r="K192" s="40">
        <v>0</v>
      </c>
      <c r="L192" s="72">
        <f t="shared" si="5"/>
        <v>81893333</v>
      </c>
      <c r="M192" s="53" t="s">
        <v>517</v>
      </c>
      <c r="N192" s="99">
        <v>46387</v>
      </c>
    </row>
    <row r="193" spans="1:14" ht="30" customHeight="1">
      <c r="A193" s="30"/>
      <c r="B193" s="31" t="s">
        <v>18</v>
      </c>
      <c r="C193" s="231" t="s">
        <v>518</v>
      </c>
      <c r="D193" s="243">
        <v>46051</v>
      </c>
      <c r="E193" s="44" t="s">
        <v>519</v>
      </c>
      <c r="F193" s="101">
        <v>1013558030</v>
      </c>
      <c r="G193" s="41" t="s">
        <v>520</v>
      </c>
      <c r="H193" s="39" t="s">
        <v>49</v>
      </c>
      <c r="I193" s="72">
        <v>55333333</v>
      </c>
      <c r="J193" s="40">
        <v>0</v>
      </c>
      <c r="K193" s="40">
        <v>0</v>
      </c>
      <c r="L193" s="72">
        <f t="shared" si="5"/>
        <v>55333333</v>
      </c>
      <c r="M193" s="53" t="s">
        <v>517</v>
      </c>
      <c r="N193" s="99">
        <v>46173</v>
      </c>
    </row>
    <row r="194" spans="1:14" ht="30" customHeight="1">
      <c r="A194" s="30"/>
      <c r="B194" s="31" t="s">
        <v>18</v>
      </c>
      <c r="C194" s="231" t="s">
        <v>521</v>
      </c>
      <c r="D194" s="235">
        <v>46049</v>
      </c>
      <c r="E194" s="44" t="s">
        <v>522</v>
      </c>
      <c r="F194" s="35">
        <v>1128435583</v>
      </c>
      <c r="G194" s="41" t="s">
        <v>523</v>
      </c>
      <c r="H194" s="39" t="s">
        <v>25</v>
      </c>
      <c r="I194" s="72">
        <v>55333333</v>
      </c>
      <c r="J194" s="40">
        <v>0</v>
      </c>
      <c r="K194" s="40">
        <v>0</v>
      </c>
      <c r="L194" s="72">
        <f t="shared" si="5"/>
        <v>55333333</v>
      </c>
      <c r="M194" s="53" t="s">
        <v>517</v>
      </c>
      <c r="N194" s="99">
        <v>46387</v>
      </c>
    </row>
    <row r="195" spans="1:14" ht="30" customHeight="1">
      <c r="A195" s="30"/>
      <c r="B195" s="31" t="s">
        <v>18</v>
      </c>
      <c r="C195" s="231" t="s">
        <v>524</v>
      </c>
      <c r="D195" s="230">
        <v>46049</v>
      </c>
      <c r="E195" s="44" t="s">
        <v>525</v>
      </c>
      <c r="F195" s="35">
        <v>1038814419</v>
      </c>
      <c r="G195" s="41" t="s">
        <v>526</v>
      </c>
      <c r="H195" s="39" t="s">
        <v>49</v>
      </c>
      <c r="I195" s="72">
        <v>77466667</v>
      </c>
      <c r="J195" s="40">
        <v>0</v>
      </c>
      <c r="K195" s="40">
        <v>0</v>
      </c>
      <c r="L195" s="72">
        <f t="shared" si="5"/>
        <v>77466667</v>
      </c>
      <c r="M195" s="53" t="s">
        <v>517</v>
      </c>
      <c r="N195" s="99">
        <v>46173</v>
      </c>
    </row>
    <row r="196" spans="1:14" ht="30" customHeight="1">
      <c r="A196" s="30"/>
      <c r="B196" s="31" t="s">
        <v>18</v>
      </c>
      <c r="C196" s="231" t="s">
        <v>527</v>
      </c>
      <c r="D196" s="230">
        <v>46054</v>
      </c>
      <c r="E196" s="44" t="s">
        <v>528</v>
      </c>
      <c r="F196" s="53">
        <v>900331794</v>
      </c>
      <c r="G196" s="41" t="s">
        <v>847</v>
      </c>
      <c r="H196" s="39" t="s">
        <v>25</v>
      </c>
      <c r="I196" s="185">
        <v>42534919</v>
      </c>
      <c r="J196" s="40">
        <v>0</v>
      </c>
      <c r="K196" s="40">
        <v>0</v>
      </c>
      <c r="L196" s="72">
        <f t="shared" si="5"/>
        <v>42534919</v>
      </c>
      <c r="M196" s="53" t="s">
        <v>512</v>
      </c>
      <c r="N196" s="47">
        <v>46387</v>
      </c>
    </row>
    <row r="197" spans="1:14" ht="30" customHeight="1">
      <c r="A197" s="30"/>
      <c r="B197" s="31" t="s">
        <v>18</v>
      </c>
      <c r="C197" s="231" t="s">
        <v>529</v>
      </c>
      <c r="D197" s="235">
        <v>46054</v>
      </c>
      <c r="E197" s="41" t="s">
        <v>530</v>
      </c>
      <c r="F197" s="35">
        <v>890933726</v>
      </c>
      <c r="G197" s="41" t="s">
        <v>531</v>
      </c>
      <c r="H197" s="39" t="s">
        <v>25</v>
      </c>
      <c r="I197" s="72">
        <v>19336400</v>
      </c>
      <c r="J197" s="40">
        <v>0</v>
      </c>
      <c r="K197" s="40">
        <v>0</v>
      </c>
      <c r="L197" s="72">
        <f t="shared" si="5"/>
        <v>19336400</v>
      </c>
      <c r="M197" s="53" t="s">
        <v>512</v>
      </c>
      <c r="N197" s="47">
        <v>46387</v>
      </c>
    </row>
    <row r="198" spans="1:14" ht="30" customHeight="1">
      <c r="A198" s="30"/>
      <c r="B198" s="31" t="s">
        <v>18</v>
      </c>
      <c r="C198" s="231" t="s">
        <v>532</v>
      </c>
      <c r="D198" s="235">
        <v>46054</v>
      </c>
      <c r="E198" s="44" t="s">
        <v>533</v>
      </c>
      <c r="F198" s="35">
        <v>811044253</v>
      </c>
      <c r="G198" s="150" t="s">
        <v>534</v>
      </c>
      <c r="H198" s="39" t="s">
        <v>25</v>
      </c>
      <c r="I198" s="72">
        <v>989537165</v>
      </c>
      <c r="J198" s="40">
        <v>0</v>
      </c>
      <c r="K198" s="40">
        <v>0</v>
      </c>
      <c r="L198" s="72">
        <f t="shared" si="5"/>
        <v>989537165</v>
      </c>
      <c r="M198" s="53" t="s">
        <v>512</v>
      </c>
      <c r="N198" s="47">
        <v>46387</v>
      </c>
    </row>
    <row r="199" spans="1:14" ht="30" customHeight="1">
      <c r="A199" s="30"/>
      <c r="B199" s="31" t="s">
        <v>18</v>
      </c>
      <c r="C199" s="231" t="s">
        <v>535</v>
      </c>
      <c r="D199" s="235">
        <v>46054</v>
      </c>
      <c r="E199" s="76" t="s">
        <v>536</v>
      </c>
      <c r="F199" s="35">
        <v>800158193</v>
      </c>
      <c r="G199" s="41" t="s">
        <v>537</v>
      </c>
      <c r="H199" s="39" t="s">
        <v>25</v>
      </c>
      <c r="I199" s="72">
        <v>50000000</v>
      </c>
      <c r="J199" s="40">
        <v>0</v>
      </c>
      <c r="K199" s="40">
        <v>0</v>
      </c>
      <c r="L199" s="72">
        <f t="shared" si="5"/>
        <v>50000000</v>
      </c>
      <c r="M199" s="53" t="s">
        <v>538</v>
      </c>
      <c r="N199" s="47">
        <v>46112</v>
      </c>
    </row>
    <row r="200" spans="1:14" ht="30" customHeight="1">
      <c r="A200" s="30"/>
      <c r="B200" s="31" t="s">
        <v>18</v>
      </c>
      <c r="C200" s="231" t="s">
        <v>539</v>
      </c>
      <c r="D200" s="235">
        <v>46054</v>
      </c>
      <c r="E200" s="85" t="s">
        <v>540</v>
      </c>
      <c r="F200" s="35">
        <v>901233306</v>
      </c>
      <c r="G200" s="36" t="s">
        <v>541</v>
      </c>
      <c r="H200" s="39" t="s">
        <v>25</v>
      </c>
      <c r="I200" s="97">
        <v>89540092.489999995</v>
      </c>
      <c r="J200" s="40">
        <v>0</v>
      </c>
      <c r="K200" s="40">
        <v>0</v>
      </c>
      <c r="L200" s="72">
        <f t="shared" si="5"/>
        <v>89540092.489999995</v>
      </c>
      <c r="M200" s="47" t="s">
        <v>499</v>
      </c>
      <c r="N200" s="47">
        <v>46387</v>
      </c>
    </row>
    <row r="201" spans="1:14" ht="30" customHeight="1">
      <c r="A201" s="30"/>
      <c r="B201" s="31" t="s">
        <v>18</v>
      </c>
      <c r="C201" s="231" t="s">
        <v>542</v>
      </c>
      <c r="D201" s="236">
        <v>46054</v>
      </c>
      <c r="E201" s="44" t="s">
        <v>543</v>
      </c>
      <c r="F201" s="35">
        <v>900617221</v>
      </c>
      <c r="G201" s="36" t="s">
        <v>544</v>
      </c>
      <c r="H201" s="39" t="s">
        <v>25</v>
      </c>
      <c r="I201" s="72">
        <v>57792350</v>
      </c>
      <c r="J201" s="40">
        <v>1384049</v>
      </c>
      <c r="K201" s="40">
        <v>0</v>
      </c>
      <c r="L201" s="72">
        <f t="shared" si="5"/>
        <v>59176399</v>
      </c>
      <c r="M201" s="47" t="s">
        <v>499</v>
      </c>
      <c r="N201" s="47">
        <v>46387</v>
      </c>
    </row>
    <row r="202" spans="1:14" ht="30" customHeight="1">
      <c r="A202" s="30"/>
      <c r="B202" s="31" t="s">
        <v>18</v>
      </c>
      <c r="C202" s="231" t="s">
        <v>545</v>
      </c>
      <c r="D202" s="236">
        <v>46054</v>
      </c>
      <c r="E202" s="44" t="s">
        <v>546</v>
      </c>
      <c r="F202" s="35">
        <v>901836001</v>
      </c>
      <c r="G202" s="41" t="s">
        <v>547</v>
      </c>
      <c r="H202" s="39" t="s">
        <v>25</v>
      </c>
      <c r="I202" s="72">
        <v>60475800</v>
      </c>
      <c r="J202" s="40">
        <v>0</v>
      </c>
      <c r="K202" s="40">
        <v>0</v>
      </c>
      <c r="L202" s="72">
        <f t="shared" si="5"/>
        <v>60475800</v>
      </c>
      <c r="M202" s="47" t="s">
        <v>499</v>
      </c>
      <c r="N202" s="47">
        <v>46387</v>
      </c>
    </row>
    <row r="203" spans="1:14" ht="30" customHeight="1">
      <c r="A203" s="30"/>
      <c r="B203" s="31" t="s">
        <v>18</v>
      </c>
      <c r="C203" s="231" t="s">
        <v>548</v>
      </c>
      <c r="D203" s="235">
        <v>46054</v>
      </c>
      <c r="E203" s="44" t="s">
        <v>381</v>
      </c>
      <c r="F203" s="35">
        <v>43634822</v>
      </c>
      <c r="G203" s="41" t="s">
        <v>549</v>
      </c>
      <c r="H203" s="39" t="s">
        <v>49</v>
      </c>
      <c r="I203" s="72">
        <v>11172240</v>
      </c>
      <c r="J203" s="40">
        <v>0</v>
      </c>
      <c r="K203" s="40">
        <v>0</v>
      </c>
      <c r="L203" s="72">
        <f t="shared" si="5"/>
        <v>11172240</v>
      </c>
      <c r="M203" s="53" t="s">
        <v>550</v>
      </c>
      <c r="N203" s="47">
        <v>46203</v>
      </c>
    </row>
    <row r="204" spans="1:14" ht="30" customHeight="1">
      <c r="A204" s="30"/>
      <c r="B204" s="31" t="s">
        <v>18</v>
      </c>
      <c r="C204" s="231" t="s">
        <v>551</v>
      </c>
      <c r="D204" s="230">
        <v>46055</v>
      </c>
      <c r="E204" s="44" t="s">
        <v>552</v>
      </c>
      <c r="F204" s="35">
        <v>1037949829</v>
      </c>
      <c r="G204" s="41" t="s">
        <v>553</v>
      </c>
      <c r="H204" s="39" t="s">
        <v>49</v>
      </c>
      <c r="I204" s="72">
        <v>20000000</v>
      </c>
      <c r="J204" s="40">
        <v>0</v>
      </c>
      <c r="K204" s="40">
        <v>0</v>
      </c>
      <c r="L204" s="72">
        <f t="shared" si="5"/>
        <v>20000000</v>
      </c>
      <c r="M204" s="53" t="s">
        <v>554</v>
      </c>
      <c r="N204" s="47">
        <v>46203</v>
      </c>
    </row>
    <row r="205" spans="1:14" ht="30" customHeight="1">
      <c r="A205" s="30"/>
      <c r="B205" s="31" t="s">
        <v>18</v>
      </c>
      <c r="C205" s="231" t="s">
        <v>555</v>
      </c>
      <c r="D205" s="230">
        <v>46068</v>
      </c>
      <c r="E205" s="44" t="s">
        <v>556</v>
      </c>
      <c r="F205" s="35">
        <v>890900490</v>
      </c>
      <c r="G205" s="36" t="s">
        <v>557</v>
      </c>
      <c r="H205" s="39" t="s">
        <v>25</v>
      </c>
      <c r="I205" s="72">
        <v>30000000</v>
      </c>
      <c r="J205" s="40">
        <v>0</v>
      </c>
      <c r="K205" s="40">
        <v>0</v>
      </c>
      <c r="L205" s="72">
        <f t="shared" si="5"/>
        <v>30000000</v>
      </c>
      <c r="M205" s="53" t="s">
        <v>558</v>
      </c>
      <c r="N205" s="47">
        <v>46387</v>
      </c>
    </row>
    <row r="206" spans="1:14" ht="30" customHeight="1">
      <c r="A206" s="30"/>
      <c r="B206" s="31" t="s">
        <v>18</v>
      </c>
      <c r="C206" s="231" t="s">
        <v>559</v>
      </c>
      <c r="D206" s="230" t="s">
        <v>480</v>
      </c>
      <c r="E206" s="85" t="s">
        <v>741</v>
      </c>
      <c r="F206" s="35">
        <v>900245367</v>
      </c>
      <c r="G206" s="73" t="s">
        <v>560</v>
      </c>
      <c r="H206" s="39" t="s">
        <v>627</v>
      </c>
      <c r="I206" s="72">
        <v>37985990</v>
      </c>
      <c r="J206" s="40">
        <v>0</v>
      </c>
      <c r="K206" s="40">
        <v>0</v>
      </c>
      <c r="L206" s="72">
        <f t="shared" si="5"/>
        <v>37985990</v>
      </c>
      <c r="M206" s="53" t="s">
        <v>627</v>
      </c>
      <c r="N206" s="47">
        <v>46125</v>
      </c>
    </row>
    <row r="207" spans="1:14" ht="30" customHeight="1">
      <c r="A207" s="30"/>
      <c r="B207" s="31" t="s">
        <v>18</v>
      </c>
      <c r="C207" s="231" t="s">
        <v>561</v>
      </c>
      <c r="D207" s="230">
        <v>46069</v>
      </c>
      <c r="E207" s="85" t="s">
        <v>562</v>
      </c>
      <c r="F207" s="35">
        <v>900275035</v>
      </c>
      <c r="G207" s="75" t="s">
        <v>563</v>
      </c>
      <c r="H207" s="39" t="s">
        <v>25</v>
      </c>
      <c r="I207" s="72">
        <v>139000000</v>
      </c>
      <c r="J207" s="40">
        <v>0</v>
      </c>
      <c r="K207" s="40">
        <v>0</v>
      </c>
      <c r="L207" s="72">
        <f t="shared" si="5"/>
        <v>139000000</v>
      </c>
      <c r="M207" s="53" t="s">
        <v>564</v>
      </c>
      <c r="N207" s="47">
        <v>46112</v>
      </c>
    </row>
    <row r="208" spans="1:14" ht="26.45" customHeight="1">
      <c r="A208" s="30"/>
      <c r="B208" s="31" t="s">
        <v>18</v>
      </c>
      <c r="C208" s="231" t="s">
        <v>565</v>
      </c>
      <c r="D208" s="235">
        <v>46072</v>
      </c>
      <c r="E208" s="85" t="s">
        <v>566</v>
      </c>
      <c r="F208" s="35">
        <v>800211365</v>
      </c>
      <c r="G208" s="75" t="s">
        <v>567</v>
      </c>
      <c r="H208" s="39" t="s">
        <v>25</v>
      </c>
      <c r="I208" s="72">
        <v>71000000</v>
      </c>
      <c r="J208" s="40">
        <v>0</v>
      </c>
      <c r="K208" s="40">
        <v>0</v>
      </c>
      <c r="L208" s="72">
        <f t="shared" si="5"/>
        <v>71000000</v>
      </c>
      <c r="M208" s="53" t="s">
        <v>568</v>
      </c>
      <c r="N208" s="99">
        <v>46387</v>
      </c>
    </row>
    <row r="209" spans="1:14" ht="30" customHeight="1">
      <c r="A209" s="30"/>
      <c r="B209" s="31" t="s">
        <v>18</v>
      </c>
      <c r="C209" s="231" t="s">
        <v>569</v>
      </c>
      <c r="D209" s="244">
        <v>46076</v>
      </c>
      <c r="E209" s="85" t="s">
        <v>570</v>
      </c>
      <c r="F209" s="53">
        <v>811042584</v>
      </c>
      <c r="G209" s="103" t="s">
        <v>571</v>
      </c>
      <c r="H209" s="39" t="s">
        <v>25</v>
      </c>
      <c r="I209" s="72">
        <v>19000000</v>
      </c>
      <c r="J209" s="40">
        <v>0</v>
      </c>
      <c r="K209" s="40">
        <v>0</v>
      </c>
      <c r="L209" s="72">
        <f t="shared" si="5"/>
        <v>19000000</v>
      </c>
      <c r="M209" s="53" t="s">
        <v>572</v>
      </c>
      <c r="N209" s="47">
        <v>46387</v>
      </c>
    </row>
    <row r="210" spans="1:14" ht="30" customHeight="1">
      <c r="A210" s="30"/>
      <c r="B210" s="31" t="s">
        <v>18</v>
      </c>
      <c r="C210" s="231" t="s">
        <v>573</v>
      </c>
      <c r="D210" s="230">
        <v>46076</v>
      </c>
      <c r="E210" s="85" t="s">
        <v>574</v>
      </c>
      <c r="F210" s="35">
        <v>901429936</v>
      </c>
      <c r="G210" s="103" t="s">
        <v>571</v>
      </c>
      <c r="H210" s="39" t="s">
        <v>25</v>
      </c>
      <c r="I210" s="40">
        <v>40000000</v>
      </c>
      <c r="J210" s="40">
        <v>0</v>
      </c>
      <c r="K210" s="40">
        <v>0</v>
      </c>
      <c r="L210" s="40">
        <f t="shared" si="5"/>
        <v>40000000</v>
      </c>
      <c r="M210" s="53" t="s">
        <v>575</v>
      </c>
      <c r="N210" s="47">
        <v>46387</v>
      </c>
    </row>
    <row r="211" spans="1:14" ht="30" customHeight="1">
      <c r="A211" s="30"/>
      <c r="B211" s="31" t="s">
        <v>18</v>
      </c>
      <c r="C211" s="231" t="s">
        <v>576</v>
      </c>
      <c r="D211" s="230">
        <v>46071</v>
      </c>
      <c r="E211" s="85" t="s">
        <v>577</v>
      </c>
      <c r="F211" s="35">
        <v>1003071982</v>
      </c>
      <c r="G211" s="73" t="s">
        <v>578</v>
      </c>
      <c r="H211" s="39" t="s">
        <v>25</v>
      </c>
      <c r="I211" s="72">
        <v>10527553</v>
      </c>
      <c r="J211" s="40">
        <v>0</v>
      </c>
      <c r="K211" s="40">
        <v>0</v>
      </c>
      <c r="L211" s="40">
        <f t="shared" si="5"/>
        <v>10527553</v>
      </c>
      <c r="M211" s="53" t="s">
        <v>579</v>
      </c>
      <c r="N211" s="47">
        <v>46387</v>
      </c>
    </row>
    <row r="212" spans="1:14" ht="30" customHeight="1">
      <c r="A212" s="30"/>
      <c r="B212" s="31" t="s">
        <v>18</v>
      </c>
      <c r="C212" s="231" t="s">
        <v>580</v>
      </c>
      <c r="D212" s="230">
        <v>46073</v>
      </c>
      <c r="E212" s="85" t="s">
        <v>581</v>
      </c>
      <c r="F212" s="35">
        <v>1067965726</v>
      </c>
      <c r="G212" s="81" t="s">
        <v>582</v>
      </c>
      <c r="H212" s="39" t="s">
        <v>25</v>
      </c>
      <c r="I212" s="72">
        <v>40430000</v>
      </c>
      <c r="J212" s="40">
        <v>0</v>
      </c>
      <c r="K212" s="40">
        <v>0</v>
      </c>
      <c r="L212" s="40">
        <f t="shared" si="5"/>
        <v>40430000</v>
      </c>
      <c r="M212" s="53" t="s">
        <v>583</v>
      </c>
      <c r="N212" s="47">
        <v>46387</v>
      </c>
    </row>
    <row r="213" spans="1:14" ht="30" customHeight="1">
      <c r="A213" s="30"/>
      <c r="B213" s="31" t="s">
        <v>18</v>
      </c>
      <c r="C213" s="231" t="s">
        <v>584</v>
      </c>
      <c r="D213" s="230">
        <v>46073</v>
      </c>
      <c r="E213" s="85" t="s">
        <v>585</v>
      </c>
      <c r="F213" s="35">
        <v>1041532386</v>
      </c>
      <c r="G213" s="81" t="s">
        <v>586</v>
      </c>
      <c r="H213" s="39" t="s">
        <v>49</v>
      </c>
      <c r="I213" s="72">
        <v>40430000</v>
      </c>
      <c r="J213" s="40">
        <v>0</v>
      </c>
      <c r="K213" s="40">
        <v>0</v>
      </c>
      <c r="L213" s="40">
        <f t="shared" si="5"/>
        <v>40430000</v>
      </c>
      <c r="M213" s="53" t="s">
        <v>583</v>
      </c>
      <c r="N213" s="47">
        <v>46387</v>
      </c>
    </row>
    <row r="214" spans="1:14" ht="30" customHeight="1">
      <c r="A214" s="30"/>
      <c r="B214" s="31" t="s">
        <v>18</v>
      </c>
      <c r="C214" s="231" t="s">
        <v>587</v>
      </c>
      <c r="D214" s="230">
        <v>46073</v>
      </c>
      <c r="E214" s="85" t="s">
        <v>588</v>
      </c>
      <c r="F214" s="35">
        <v>1128404557</v>
      </c>
      <c r="G214" s="81" t="s">
        <v>981</v>
      </c>
      <c r="H214" s="39" t="s">
        <v>25</v>
      </c>
      <c r="I214" s="72">
        <v>40430000</v>
      </c>
      <c r="J214" s="40">
        <v>0</v>
      </c>
      <c r="K214" s="40">
        <v>0</v>
      </c>
      <c r="L214" s="40">
        <f t="shared" si="5"/>
        <v>40430000</v>
      </c>
      <c r="M214" s="53" t="s">
        <v>583</v>
      </c>
      <c r="N214" s="47">
        <v>46387</v>
      </c>
    </row>
    <row r="215" spans="1:14" ht="30" customHeight="1">
      <c r="A215" s="30"/>
      <c r="B215" s="31" t="s">
        <v>18</v>
      </c>
      <c r="C215" s="237" t="s">
        <v>589</v>
      </c>
      <c r="D215" s="230">
        <v>46084</v>
      </c>
      <c r="E215" s="85" t="s">
        <v>590</v>
      </c>
      <c r="F215" s="77">
        <v>1152203786</v>
      </c>
      <c r="G215" s="81" t="s">
        <v>723</v>
      </c>
      <c r="H215" s="39" t="s">
        <v>25</v>
      </c>
      <c r="I215" s="72">
        <v>40430000</v>
      </c>
      <c r="J215" s="40">
        <v>0</v>
      </c>
      <c r="K215" s="40">
        <v>0</v>
      </c>
      <c r="L215" s="40">
        <v>38740000</v>
      </c>
      <c r="M215" s="53" t="s">
        <v>591</v>
      </c>
      <c r="N215" s="47">
        <v>46387</v>
      </c>
    </row>
    <row r="216" spans="1:14" ht="30" customHeight="1">
      <c r="A216" s="30"/>
      <c r="B216" s="31" t="s">
        <v>18</v>
      </c>
      <c r="C216" s="231" t="s">
        <v>592</v>
      </c>
      <c r="D216" s="245">
        <v>46073</v>
      </c>
      <c r="E216" s="85" t="s">
        <v>593</v>
      </c>
      <c r="F216" s="35">
        <v>1000411270</v>
      </c>
      <c r="G216" s="81" t="s">
        <v>495</v>
      </c>
      <c r="H216" s="39" t="s">
        <v>25</v>
      </c>
      <c r="I216" s="72">
        <v>51833333</v>
      </c>
      <c r="J216" s="40">
        <v>0</v>
      </c>
      <c r="K216" s="40">
        <v>0</v>
      </c>
      <c r="L216" s="40">
        <f t="shared" ref="L216:L254" si="6">I216+J216</f>
        <v>51833333</v>
      </c>
      <c r="M216" s="53" t="s">
        <v>583</v>
      </c>
      <c r="N216" s="47">
        <v>46387</v>
      </c>
    </row>
    <row r="217" spans="1:14" ht="30" customHeight="1">
      <c r="A217" s="30"/>
      <c r="B217" s="31" t="s">
        <v>18</v>
      </c>
      <c r="C217" s="231" t="s">
        <v>594</v>
      </c>
      <c r="D217" s="235">
        <v>46073</v>
      </c>
      <c r="E217" s="85" t="s">
        <v>595</v>
      </c>
      <c r="F217" s="35">
        <v>1038416285</v>
      </c>
      <c r="G217" s="73" t="s">
        <v>892</v>
      </c>
      <c r="H217" s="39" t="s">
        <v>25</v>
      </c>
      <c r="I217" s="72">
        <v>51833333</v>
      </c>
      <c r="J217" s="40">
        <v>0</v>
      </c>
      <c r="K217" s="40">
        <v>0</v>
      </c>
      <c r="L217" s="40">
        <f t="shared" si="6"/>
        <v>51833333</v>
      </c>
      <c r="M217" s="53" t="s">
        <v>583</v>
      </c>
      <c r="N217" s="47">
        <v>46387</v>
      </c>
    </row>
    <row r="218" spans="1:14" ht="39" customHeight="1">
      <c r="A218" s="30"/>
      <c r="B218" s="31" t="s">
        <v>18</v>
      </c>
      <c r="C218" s="231" t="s">
        <v>596</v>
      </c>
      <c r="D218" s="230">
        <v>46073</v>
      </c>
      <c r="E218" s="85" t="s">
        <v>597</v>
      </c>
      <c r="F218" s="35">
        <v>1059706558</v>
      </c>
      <c r="G218" s="81" t="s">
        <v>598</v>
      </c>
      <c r="H218" s="39" t="s">
        <v>25</v>
      </c>
      <c r="I218" s="72">
        <v>51833333</v>
      </c>
      <c r="J218" s="40">
        <v>0</v>
      </c>
      <c r="K218" s="40">
        <v>0</v>
      </c>
      <c r="L218" s="40">
        <f t="shared" si="6"/>
        <v>51833333</v>
      </c>
      <c r="M218" s="53" t="s">
        <v>583</v>
      </c>
      <c r="N218" s="47">
        <v>46387</v>
      </c>
    </row>
    <row r="219" spans="1:14" s="2" customFormat="1" ht="30" customHeight="1">
      <c r="A219" s="54"/>
      <c r="B219" s="50" t="s">
        <v>18</v>
      </c>
      <c r="C219" s="232" t="s">
        <v>599</v>
      </c>
      <c r="D219" s="230">
        <v>46080</v>
      </c>
      <c r="E219" s="85" t="s">
        <v>600</v>
      </c>
      <c r="F219" s="35">
        <v>9002170176</v>
      </c>
      <c r="G219" s="73" t="s">
        <v>601</v>
      </c>
      <c r="H219" s="39" t="s">
        <v>25</v>
      </c>
      <c r="I219" s="72">
        <v>59999760</v>
      </c>
      <c r="J219" s="40">
        <v>0</v>
      </c>
      <c r="K219" s="40">
        <v>0</v>
      </c>
      <c r="L219" s="72">
        <f t="shared" si="6"/>
        <v>59999760</v>
      </c>
      <c r="M219" s="35" t="s">
        <v>602</v>
      </c>
      <c r="N219" s="32">
        <v>46387</v>
      </c>
    </row>
    <row r="220" spans="1:14" ht="30" customHeight="1">
      <c r="A220" s="30"/>
      <c r="B220" s="31" t="s">
        <v>18</v>
      </c>
      <c r="C220" s="231" t="s">
        <v>603</v>
      </c>
      <c r="D220" s="230">
        <v>46091</v>
      </c>
      <c r="E220" s="85" t="s">
        <v>604</v>
      </c>
      <c r="F220" s="35">
        <v>811030191</v>
      </c>
      <c r="G220" s="73" t="s">
        <v>605</v>
      </c>
      <c r="H220" s="39" t="s">
        <v>25</v>
      </c>
      <c r="I220" s="72">
        <v>256445000</v>
      </c>
      <c r="J220" s="40">
        <v>0</v>
      </c>
      <c r="K220" s="40">
        <v>0</v>
      </c>
      <c r="L220" s="72">
        <f t="shared" si="6"/>
        <v>256445000</v>
      </c>
      <c r="M220" s="53" t="s">
        <v>606</v>
      </c>
      <c r="N220" s="47">
        <v>46387</v>
      </c>
    </row>
    <row r="221" spans="1:14" ht="30" customHeight="1">
      <c r="A221" s="30"/>
      <c r="B221" s="31" t="s">
        <v>18</v>
      </c>
      <c r="C221" s="231" t="s">
        <v>607</v>
      </c>
      <c r="D221" s="230">
        <v>46086</v>
      </c>
      <c r="E221" s="85" t="s">
        <v>608</v>
      </c>
      <c r="F221" s="35">
        <v>800250382</v>
      </c>
      <c r="G221" s="73" t="s">
        <v>605</v>
      </c>
      <c r="H221" s="39" t="s">
        <v>25</v>
      </c>
      <c r="I221" s="72">
        <v>279316800</v>
      </c>
      <c r="J221" s="40">
        <v>0</v>
      </c>
      <c r="K221" s="40">
        <v>0</v>
      </c>
      <c r="L221" s="72">
        <f t="shared" si="6"/>
        <v>279316800</v>
      </c>
      <c r="M221" s="53" t="s">
        <v>606</v>
      </c>
      <c r="N221" s="47">
        <v>46387</v>
      </c>
    </row>
    <row r="222" spans="1:14" ht="30" customHeight="1">
      <c r="A222" s="30"/>
      <c r="B222" s="31" t="s">
        <v>18</v>
      </c>
      <c r="C222" s="231" t="s">
        <v>609</v>
      </c>
      <c r="D222" s="230">
        <v>46083</v>
      </c>
      <c r="E222" s="85" t="s">
        <v>610</v>
      </c>
      <c r="F222" s="193">
        <v>900409433</v>
      </c>
      <c r="G222" s="206" t="s">
        <v>611</v>
      </c>
      <c r="H222" s="39" t="s">
        <v>25</v>
      </c>
      <c r="I222" s="72">
        <v>50000000</v>
      </c>
      <c r="J222" s="40">
        <v>0</v>
      </c>
      <c r="K222" s="40">
        <v>0</v>
      </c>
      <c r="L222" s="72">
        <f t="shared" si="6"/>
        <v>50000000</v>
      </c>
      <c r="M222" s="53" t="s">
        <v>606</v>
      </c>
      <c r="N222" s="47">
        <v>46387</v>
      </c>
    </row>
    <row r="223" spans="1:14" ht="30" customHeight="1">
      <c r="A223" s="30"/>
      <c r="B223" s="31" t="s">
        <v>18</v>
      </c>
      <c r="C223" s="231" t="s">
        <v>612</v>
      </c>
      <c r="D223" s="246">
        <v>46082</v>
      </c>
      <c r="E223" s="106" t="s">
        <v>613</v>
      </c>
      <c r="F223" s="193">
        <v>900024923</v>
      </c>
      <c r="G223" s="206" t="s">
        <v>614</v>
      </c>
      <c r="H223" s="39" t="s">
        <v>25</v>
      </c>
      <c r="I223" s="72">
        <v>1028294707</v>
      </c>
      <c r="J223" s="40">
        <v>0</v>
      </c>
      <c r="K223" s="40">
        <v>0</v>
      </c>
      <c r="L223" s="72">
        <f t="shared" si="6"/>
        <v>1028294707</v>
      </c>
      <c r="M223" s="53" t="s">
        <v>606</v>
      </c>
      <c r="N223" s="47">
        <v>46387</v>
      </c>
    </row>
    <row r="224" spans="1:14" ht="30" customHeight="1">
      <c r="A224" s="30"/>
      <c r="B224" s="31" t="s">
        <v>18</v>
      </c>
      <c r="C224" s="231" t="s">
        <v>615</v>
      </c>
      <c r="D224" s="230">
        <v>46099</v>
      </c>
      <c r="E224" s="110" t="s">
        <v>682</v>
      </c>
      <c r="F224" s="35">
        <v>890985122</v>
      </c>
      <c r="G224" s="73" t="s">
        <v>616</v>
      </c>
      <c r="H224" s="39" t="s">
        <v>25</v>
      </c>
      <c r="I224" s="72">
        <v>49597589</v>
      </c>
      <c r="J224" s="40">
        <v>0</v>
      </c>
      <c r="K224" s="40">
        <v>0</v>
      </c>
      <c r="L224" s="72">
        <f t="shared" si="6"/>
        <v>49597589</v>
      </c>
      <c r="M224" s="53" t="s">
        <v>617</v>
      </c>
      <c r="N224" s="47">
        <v>46387</v>
      </c>
    </row>
    <row r="225" spans="1:14" ht="30" customHeight="1">
      <c r="A225" s="30"/>
      <c r="B225" s="31" t="s">
        <v>18</v>
      </c>
      <c r="C225" s="231" t="s">
        <v>618</v>
      </c>
      <c r="D225" s="230">
        <v>46083</v>
      </c>
      <c r="E225" s="76" t="s">
        <v>536</v>
      </c>
      <c r="F225" s="35">
        <v>800158193</v>
      </c>
      <c r="G225" s="73" t="s">
        <v>616</v>
      </c>
      <c r="H225" s="39" t="s">
        <v>25</v>
      </c>
      <c r="I225" s="72">
        <v>38223093</v>
      </c>
      <c r="J225" s="40">
        <v>0</v>
      </c>
      <c r="K225" s="40">
        <v>0</v>
      </c>
      <c r="L225" s="72">
        <f t="shared" si="6"/>
        <v>38223093</v>
      </c>
      <c r="M225" s="53" t="s">
        <v>617</v>
      </c>
      <c r="N225" s="47">
        <v>46387</v>
      </c>
    </row>
    <row r="226" spans="1:14" ht="30" customHeight="1">
      <c r="A226" s="30"/>
      <c r="B226" s="31" t="s">
        <v>18</v>
      </c>
      <c r="C226" s="231" t="s">
        <v>619</v>
      </c>
      <c r="D226" s="230">
        <v>46085</v>
      </c>
      <c r="E226" s="85" t="s">
        <v>620</v>
      </c>
      <c r="F226" s="35">
        <v>98543336</v>
      </c>
      <c r="G226" s="102" t="s">
        <v>616</v>
      </c>
      <c r="H226" s="39" t="s">
        <v>25</v>
      </c>
      <c r="I226" s="72">
        <v>22509799.620000001</v>
      </c>
      <c r="J226" s="40">
        <v>0</v>
      </c>
      <c r="K226" s="40">
        <v>0</v>
      </c>
      <c r="L226" s="72">
        <f t="shared" si="6"/>
        <v>22509799.620000001</v>
      </c>
      <c r="M226" s="53" t="s">
        <v>617</v>
      </c>
      <c r="N226" s="47">
        <v>46387</v>
      </c>
    </row>
    <row r="227" spans="1:14" ht="30" customHeight="1">
      <c r="A227" s="30"/>
      <c r="B227" s="31" t="s">
        <v>18</v>
      </c>
      <c r="C227" s="231" t="s">
        <v>621</v>
      </c>
      <c r="D227" s="230">
        <v>46090</v>
      </c>
      <c r="E227" s="85" t="s">
        <v>622</v>
      </c>
      <c r="F227" s="35">
        <v>900453562</v>
      </c>
      <c r="G227" s="102" t="s">
        <v>616</v>
      </c>
      <c r="H227" s="39" t="s">
        <v>25</v>
      </c>
      <c r="I227" s="72">
        <v>42277858</v>
      </c>
      <c r="J227" s="40">
        <v>0</v>
      </c>
      <c r="K227" s="40">
        <v>0</v>
      </c>
      <c r="L227" s="72">
        <f t="shared" si="6"/>
        <v>42277858</v>
      </c>
      <c r="M227" s="53" t="s">
        <v>617</v>
      </c>
      <c r="N227" s="47">
        <v>46387</v>
      </c>
    </row>
    <row r="228" spans="1:14" ht="30" customHeight="1">
      <c r="A228" s="30"/>
      <c r="B228" s="31" t="s">
        <v>18</v>
      </c>
      <c r="C228" s="231" t="s">
        <v>623</v>
      </c>
      <c r="D228" s="230">
        <v>46086</v>
      </c>
      <c r="E228" s="85" t="s">
        <v>624</v>
      </c>
      <c r="F228" s="35">
        <v>800206075</v>
      </c>
      <c r="G228" s="102" t="s">
        <v>616</v>
      </c>
      <c r="H228" s="39" t="s">
        <v>25</v>
      </c>
      <c r="I228" s="72">
        <v>28627824</v>
      </c>
      <c r="J228" s="40">
        <v>0</v>
      </c>
      <c r="K228" s="40">
        <v>0</v>
      </c>
      <c r="L228" s="72">
        <f t="shared" si="6"/>
        <v>28627824</v>
      </c>
      <c r="M228" s="53" t="s">
        <v>617</v>
      </c>
      <c r="N228" s="47">
        <v>46387</v>
      </c>
    </row>
    <row r="229" spans="1:14" ht="30" customHeight="1">
      <c r="A229" s="30"/>
      <c r="B229" s="31" t="s">
        <v>18</v>
      </c>
      <c r="C229" s="231" t="s">
        <v>625</v>
      </c>
      <c r="D229" s="235" t="s">
        <v>480</v>
      </c>
      <c r="E229" s="85" t="s">
        <v>742</v>
      </c>
      <c r="F229" s="35">
        <v>900643733</v>
      </c>
      <c r="G229" s="102" t="s">
        <v>626</v>
      </c>
      <c r="H229" s="39" t="s">
        <v>627</v>
      </c>
      <c r="I229" s="72">
        <v>83300000</v>
      </c>
      <c r="J229" s="40">
        <v>0</v>
      </c>
      <c r="K229" s="40">
        <v>0</v>
      </c>
      <c r="L229" s="72">
        <f t="shared" si="6"/>
        <v>83300000</v>
      </c>
      <c r="M229" s="53" t="s">
        <v>627</v>
      </c>
      <c r="N229" s="47">
        <v>46387</v>
      </c>
    </row>
    <row r="230" spans="1:14" ht="30" customHeight="1">
      <c r="A230" s="30"/>
      <c r="B230" s="31" t="s">
        <v>18</v>
      </c>
      <c r="C230" s="231" t="s">
        <v>633</v>
      </c>
      <c r="D230" s="235">
        <v>46091</v>
      </c>
      <c r="E230" s="195" t="s">
        <v>634</v>
      </c>
      <c r="F230" s="35">
        <v>900188352</v>
      </c>
      <c r="G230" s="196" t="s">
        <v>635</v>
      </c>
      <c r="H230" s="39" t="s">
        <v>25</v>
      </c>
      <c r="I230" s="72">
        <v>154159460</v>
      </c>
      <c r="J230" s="40">
        <v>0</v>
      </c>
      <c r="K230" s="40">
        <v>0</v>
      </c>
      <c r="L230" s="72">
        <f t="shared" si="6"/>
        <v>154159460</v>
      </c>
      <c r="M230" s="53" t="s">
        <v>636</v>
      </c>
      <c r="N230" s="47">
        <v>46387</v>
      </c>
    </row>
    <row r="231" spans="1:14" ht="30" customHeight="1">
      <c r="A231" s="30"/>
      <c r="B231" s="31" t="s">
        <v>18</v>
      </c>
      <c r="C231" s="231" t="s">
        <v>637</v>
      </c>
      <c r="D231" s="235">
        <v>46090</v>
      </c>
      <c r="E231" s="85" t="s">
        <v>638</v>
      </c>
      <c r="F231" s="82" t="s">
        <v>639</v>
      </c>
      <c r="G231" s="107" t="s">
        <v>640</v>
      </c>
      <c r="H231" s="39" t="s">
        <v>49</v>
      </c>
      <c r="I231" s="72">
        <v>20000000</v>
      </c>
      <c r="J231" s="40">
        <v>0</v>
      </c>
      <c r="K231" s="40">
        <v>0</v>
      </c>
      <c r="L231" s="72">
        <f t="shared" si="6"/>
        <v>20000000</v>
      </c>
      <c r="M231" s="35" t="s">
        <v>641</v>
      </c>
      <c r="N231" s="32">
        <v>46127</v>
      </c>
    </row>
    <row r="232" spans="1:14" ht="30" customHeight="1">
      <c r="A232" s="30"/>
      <c r="B232" s="31" t="s">
        <v>18</v>
      </c>
      <c r="C232" s="231" t="s">
        <v>642</v>
      </c>
      <c r="D232" s="235">
        <v>46085</v>
      </c>
      <c r="E232" s="85" t="s">
        <v>643</v>
      </c>
      <c r="F232" s="35">
        <v>1040047219</v>
      </c>
      <c r="G232" s="75" t="s">
        <v>52</v>
      </c>
      <c r="H232" s="39" t="s">
        <v>25</v>
      </c>
      <c r="I232" s="72">
        <v>49500000</v>
      </c>
      <c r="J232" s="40">
        <v>0</v>
      </c>
      <c r="K232" s="40">
        <v>0</v>
      </c>
      <c r="L232" s="72">
        <f t="shared" si="6"/>
        <v>49500000</v>
      </c>
      <c r="M232" s="53" t="s">
        <v>678</v>
      </c>
      <c r="N232" s="47">
        <v>46387</v>
      </c>
    </row>
    <row r="233" spans="1:14" ht="30" customHeight="1">
      <c r="A233" s="30"/>
      <c r="B233" s="31" t="s">
        <v>18</v>
      </c>
      <c r="C233" s="231" t="s">
        <v>644</v>
      </c>
      <c r="D233" s="235">
        <v>46097</v>
      </c>
      <c r="E233" s="85" t="s">
        <v>645</v>
      </c>
      <c r="F233" s="35">
        <v>811003513</v>
      </c>
      <c r="G233" s="85" t="s">
        <v>646</v>
      </c>
      <c r="H233" s="39" t="s">
        <v>25</v>
      </c>
      <c r="I233" s="72">
        <v>37273122</v>
      </c>
      <c r="J233" s="40">
        <v>0</v>
      </c>
      <c r="K233" s="40">
        <v>0</v>
      </c>
      <c r="L233" s="72">
        <f t="shared" si="6"/>
        <v>37273122</v>
      </c>
      <c r="M233" s="53" t="s">
        <v>992</v>
      </c>
      <c r="N233" s="47">
        <v>46387</v>
      </c>
    </row>
    <row r="234" spans="1:14" ht="30" customHeight="1">
      <c r="A234" s="30"/>
      <c r="B234" s="31" t="s">
        <v>18</v>
      </c>
      <c r="C234" s="231" t="s">
        <v>647</v>
      </c>
      <c r="D234" s="247">
        <v>46094</v>
      </c>
      <c r="E234" s="85" t="s">
        <v>510</v>
      </c>
      <c r="F234" s="35">
        <v>8110289717</v>
      </c>
      <c r="G234" s="197" t="s">
        <v>648</v>
      </c>
      <c r="H234" s="39" t="s">
        <v>25</v>
      </c>
      <c r="I234" s="72">
        <v>161096322</v>
      </c>
      <c r="J234" s="40">
        <v>0</v>
      </c>
      <c r="K234" s="40">
        <v>0</v>
      </c>
      <c r="L234" s="72">
        <f t="shared" si="6"/>
        <v>161096322</v>
      </c>
      <c r="M234" s="53" t="s">
        <v>678</v>
      </c>
      <c r="N234" s="47">
        <v>46387</v>
      </c>
    </row>
    <row r="235" spans="1:14" ht="30" customHeight="1">
      <c r="A235" s="30"/>
      <c r="B235" s="31" t="s">
        <v>18</v>
      </c>
      <c r="C235" s="231" t="s">
        <v>649</v>
      </c>
      <c r="D235" s="247">
        <v>46094</v>
      </c>
      <c r="E235" s="76" t="s">
        <v>536</v>
      </c>
      <c r="F235" s="35">
        <v>800158193</v>
      </c>
      <c r="G235" s="197" t="s">
        <v>648</v>
      </c>
      <c r="H235" s="39" t="s">
        <v>25</v>
      </c>
      <c r="I235" s="72">
        <v>3487350</v>
      </c>
      <c r="J235" s="40">
        <v>0</v>
      </c>
      <c r="K235" s="40">
        <v>0</v>
      </c>
      <c r="L235" s="72">
        <f t="shared" si="6"/>
        <v>3487350</v>
      </c>
      <c r="M235" s="53" t="s">
        <v>678</v>
      </c>
      <c r="N235" s="47">
        <v>46387</v>
      </c>
    </row>
    <row r="236" spans="1:14" ht="30" customHeight="1">
      <c r="A236" s="30"/>
      <c r="B236" s="31" t="s">
        <v>18</v>
      </c>
      <c r="C236" s="231" t="s">
        <v>650</v>
      </c>
      <c r="D236" s="247">
        <v>46094</v>
      </c>
      <c r="E236" s="85" t="s">
        <v>651</v>
      </c>
      <c r="F236" s="35">
        <v>900228842</v>
      </c>
      <c r="G236" s="197" t="s">
        <v>648</v>
      </c>
      <c r="H236" s="39" t="s">
        <v>25</v>
      </c>
      <c r="I236" s="72">
        <v>10894041</v>
      </c>
      <c r="J236" s="40">
        <v>0</v>
      </c>
      <c r="K236" s="40">
        <v>0</v>
      </c>
      <c r="L236" s="72">
        <f t="shared" si="6"/>
        <v>10894041</v>
      </c>
      <c r="M236" s="53" t="s">
        <v>678</v>
      </c>
      <c r="N236" s="47">
        <v>46387</v>
      </c>
    </row>
    <row r="237" spans="1:14" ht="30" customHeight="1">
      <c r="A237" s="30"/>
      <c r="B237" s="31" t="s">
        <v>18</v>
      </c>
      <c r="C237" s="231" t="s">
        <v>652</v>
      </c>
      <c r="D237" s="247">
        <v>46094</v>
      </c>
      <c r="E237" s="85" t="s">
        <v>653</v>
      </c>
      <c r="F237" s="35">
        <v>890325601</v>
      </c>
      <c r="G237" s="197" t="s">
        <v>648</v>
      </c>
      <c r="H237" s="39" t="s">
        <v>25</v>
      </c>
      <c r="I237" s="72">
        <v>16702633</v>
      </c>
      <c r="J237" s="40">
        <v>0</v>
      </c>
      <c r="K237" s="40">
        <v>0</v>
      </c>
      <c r="L237" s="72">
        <f t="shared" si="6"/>
        <v>16702633</v>
      </c>
      <c r="M237" s="53" t="s">
        <v>678</v>
      </c>
      <c r="N237" s="47">
        <v>46387</v>
      </c>
    </row>
    <row r="238" spans="1:14" ht="30" customHeight="1">
      <c r="A238" s="30"/>
      <c r="B238" s="31" t="s">
        <v>18</v>
      </c>
      <c r="C238" s="231" t="s">
        <v>654</v>
      </c>
      <c r="D238" s="247">
        <v>46091</v>
      </c>
      <c r="E238" s="85" t="s">
        <v>655</v>
      </c>
      <c r="F238" s="198">
        <v>1020458676</v>
      </c>
      <c r="G238" s="196" t="s">
        <v>52</v>
      </c>
      <c r="H238" s="39" t="s">
        <v>25</v>
      </c>
      <c r="I238" s="72">
        <v>48500000</v>
      </c>
      <c r="J238" s="40">
        <v>0</v>
      </c>
      <c r="K238" s="40">
        <v>0</v>
      </c>
      <c r="L238" s="72">
        <f t="shared" si="6"/>
        <v>48500000</v>
      </c>
      <c r="M238" s="53" t="s">
        <v>678</v>
      </c>
      <c r="N238" s="47">
        <v>46387</v>
      </c>
    </row>
    <row r="239" spans="1:14" ht="30" customHeight="1">
      <c r="A239" s="30"/>
      <c r="B239" s="31" t="s">
        <v>18</v>
      </c>
      <c r="C239" s="231" t="s">
        <v>656</v>
      </c>
      <c r="D239" s="247">
        <v>46091</v>
      </c>
      <c r="E239" s="194" t="s">
        <v>657</v>
      </c>
      <c r="F239" s="35">
        <v>1036398652</v>
      </c>
      <c r="G239" s="196" t="s">
        <v>52</v>
      </c>
      <c r="H239" s="39" t="s">
        <v>25</v>
      </c>
      <c r="I239" s="72">
        <v>48500000</v>
      </c>
      <c r="J239" s="40">
        <v>0</v>
      </c>
      <c r="K239" s="40">
        <v>0</v>
      </c>
      <c r="L239" s="72">
        <f t="shared" si="6"/>
        <v>48500000</v>
      </c>
      <c r="M239" s="53" t="s">
        <v>678</v>
      </c>
      <c r="N239" s="47">
        <v>46387</v>
      </c>
    </row>
    <row r="240" spans="1:14" ht="30" customHeight="1">
      <c r="A240" s="30"/>
      <c r="B240" s="31" t="s">
        <v>18</v>
      </c>
      <c r="C240" s="231" t="s">
        <v>658</v>
      </c>
      <c r="D240" s="247">
        <v>46092</v>
      </c>
      <c r="E240" s="194" t="s">
        <v>83</v>
      </c>
      <c r="F240" s="108">
        <v>1035418857</v>
      </c>
      <c r="G240" s="91" t="s">
        <v>41</v>
      </c>
      <c r="H240" s="39" t="s">
        <v>25</v>
      </c>
      <c r="I240" s="72">
        <v>71533333</v>
      </c>
      <c r="J240" s="40">
        <v>0</v>
      </c>
      <c r="K240" s="40">
        <v>0</v>
      </c>
      <c r="L240" s="72">
        <f t="shared" si="6"/>
        <v>71533333</v>
      </c>
      <c r="M240" s="53" t="s">
        <v>678</v>
      </c>
      <c r="N240" s="47">
        <v>46387</v>
      </c>
    </row>
    <row r="241" spans="1:14" ht="30" customHeight="1">
      <c r="A241" s="30"/>
      <c r="B241" s="31" t="s">
        <v>18</v>
      </c>
      <c r="C241" s="231" t="s">
        <v>659</v>
      </c>
      <c r="D241" s="247">
        <v>46097</v>
      </c>
      <c r="E241" s="194" t="s">
        <v>660</v>
      </c>
      <c r="F241" s="35">
        <v>800183606</v>
      </c>
      <c r="G241" s="56" t="s">
        <v>661</v>
      </c>
      <c r="H241" s="39" t="s">
        <v>25</v>
      </c>
      <c r="I241" s="72">
        <v>829758390</v>
      </c>
      <c r="J241" s="40">
        <v>414879195</v>
      </c>
      <c r="K241" s="40">
        <v>0</v>
      </c>
      <c r="L241" s="72">
        <f t="shared" si="6"/>
        <v>1244637585</v>
      </c>
      <c r="M241" s="53" t="s">
        <v>678</v>
      </c>
      <c r="N241" s="47">
        <v>46387</v>
      </c>
    </row>
    <row r="242" spans="1:14" ht="30" customHeight="1">
      <c r="A242" s="30"/>
      <c r="B242" s="31" t="s">
        <v>18</v>
      </c>
      <c r="C242" s="231" t="s">
        <v>662</v>
      </c>
      <c r="D242" s="235">
        <v>46105</v>
      </c>
      <c r="E242" s="85" t="s">
        <v>663</v>
      </c>
      <c r="F242" s="35">
        <v>811008807</v>
      </c>
      <c r="G242" s="109" t="s">
        <v>664</v>
      </c>
      <c r="H242" s="39" t="s">
        <v>25</v>
      </c>
      <c r="I242" s="72">
        <v>23800000</v>
      </c>
      <c r="J242" s="40">
        <v>0</v>
      </c>
      <c r="K242" s="40">
        <v>0</v>
      </c>
      <c r="L242" s="72">
        <f t="shared" si="6"/>
        <v>23800000</v>
      </c>
      <c r="M242" s="35" t="s">
        <v>665</v>
      </c>
      <c r="N242" s="32">
        <v>46173</v>
      </c>
    </row>
    <row r="243" spans="1:14" ht="30" customHeight="1">
      <c r="A243" s="112"/>
      <c r="B243" s="31" t="s">
        <v>18</v>
      </c>
      <c r="C243" s="231" t="s">
        <v>666</v>
      </c>
      <c r="D243" s="235">
        <v>46113</v>
      </c>
      <c r="E243" s="104" t="s">
        <v>667</v>
      </c>
      <c r="F243" s="38">
        <v>800059311</v>
      </c>
      <c r="G243" s="91" t="s">
        <v>668</v>
      </c>
      <c r="H243" s="39" t="s">
        <v>25</v>
      </c>
      <c r="I243" s="72">
        <v>44564310</v>
      </c>
      <c r="J243" s="40">
        <v>0</v>
      </c>
      <c r="K243" s="40">
        <v>0</v>
      </c>
      <c r="L243" s="72">
        <f t="shared" si="6"/>
        <v>44564310</v>
      </c>
      <c r="M243" s="35" t="s">
        <v>617</v>
      </c>
      <c r="N243" s="47">
        <v>46387</v>
      </c>
    </row>
    <row r="244" spans="1:14" ht="30" customHeight="1">
      <c r="A244" s="112"/>
      <c r="B244" s="31" t="s">
        <v>18</v>
      </c>
      <c r="C244" s="231" t="s">
        <v>669</v>
      </c>
      <c r="D244" s="235">
        <v>46113</v>
      </c>
      <c r="E244" s="85" t="s">
        <v>670</v>
      </c>
      <c r="F244" s="35">
        <v>1038337540</v>
      </c>
      <c r="G244" s="36" t="s">
        <v>671</v>
      </c>
      <c r="H244" s="39" t="s">
        <v>25</v>
      </c>
      <c r="I244" s="72">
        <v>77400000</v>
      </c>
      <c r="J244" s="40">
        <v>0</v>
      </c>
      <c r="K244" s="40">
        <v>0</v>
      </c>
      <c r="L244" s="72">
        <f t="shared" si="6"/>
        <v>77400000</v>
      </c>
      <c r="M244" s="215" t="s">
        <v>672</v>
      </c>
      <c r="N244" s="32">
        <v>46387</v>
      </c>
    </row>
    <row r="245" spans="1:14" ht="30" customHeight="1">
      <c r="A245" s="30"/>
      <c r="B245" s="31" t="s">
        <v>18</v>
      </c>
      <c r="C245" s="231" t="s">
        <v>673</v>
      </c>
      <c r="D245" s="235">
        <v>46113</v>
      </c>
      <c r="E245" s="41" t="s">
        <v>70</v>
      </c>
      <c r="F245" s="77">
        <v>1152223599</v>
      </c>
      <c r="G245" s="36" t="s">
        <v>674</v>
      </c>
      <c r="H245" s="39" t="s">
        <v>25</v>
      </c>
      <c r="I245" s="72">
        <v>57600000</v>
      </c>
      <c r="J245" s="40">
        <v>0</v>
      </c>
      <c r="K245" s="40">
        <v>0</v>
      </c>
      <c r="L245" s="72">
        <f t="shared" si="6"/>
        <v>57600000</v>
      </c>
      <c r="M245" s="215" t="s">
        <v>672</v>
      </c>
      <c r="N245" s="32">
        <v>46387</v>
      </c>
    </row>
    <row r="246" spans="1:14" ht="30" customHeight="1">
      <c r="A246" s="30"/>
      <c r="B246" s="31" t="s">
        <v>18</v>
      </c>
      <c r="C246" s="231" t="s">
        <v>675</v>
      </c>
      <c r="D246" s="235">
        <v>46111</v>
      </c>
      <c r="E246" s="110" t="s">
        <v>676</v>
      </c>
      <c r="F246" s="17">
        <v>900912431</v>
      </c>
      <c r="G246" s="36" t="s">
        <v>677</v>
      </c>
      <c r="H246" s="39" t="s">
        <v>25</v>
      </c>
      <c r="I246" s="72">
        <v>380000000</v>
      </c>
      <c r="J246" s="40">
        <v>0</v>
      </c>
      <c r="K246" s="40">
        <v>0</v>
      </c>
      <c r="L246" s="72">
        <f t="shared" si="6"/>
        <v>380000000</v>
      </c>
      <c r="M246" s="35" t="s">
        <v>678</v>
      </c>
      <c r="N246" s="32">
        <v>46387</v>
      </c>
    </row>
    <row r="247" spans="1:14" ht="30" customHeight="1">
      <c r="A247" s="30"/>
      <c r="B247" s="31" t="s">
        <v>18</v>
      </c>
      <c r="C247" s="231" t="s">
        <v>679</v>
      </c>
      <c r="D247" s="235">
        <v>46132</v>
      </c>
      <c r="E247" s="76" t="s">
        <v>536</v>
      </c>
      <c r="F247" s="77">
        <v>800158193</v>
      </c>
      <c r="G247" s="111" t="s">
        <v>680</v>
      </c>
      <c r="H247" s="39" t="s">
        <v>25</v>
      </c>
      <c r="I247" s="72">
        <v>157767762</v>
      </c>
      <c r="J247" s="72">
        <v>10352856</v>
      </c>
      <c r="K247" s="40">
        <v>0</v>
      </c>
      <c r="L247" s="72">
        <f t="shared" si="6"/>
        <v>168120618</v>
      </c>
      <c r="M247" s="38" t="s">
        <v>743</v>
      </c>
      <c r="N247" s="47">
        <v>46387</v>
      </c>
    </row>
    <row r="248" spans="1:14" ht="30" customHeight="1">
      <c r="A248" s="30"/>
      <c r="B248" s="31" t="s">
        <v>18</v>
      </c>
      <c r="C248" s="231" t="s">
        <v>681</v>
      </c>
      <c r="D248" s="235">
        <v>46125</v>
      </c>
      <c r="E248" s="110" t="s">
        <v>682</v>
      </c>
      <c r="F248" s="35">
        <v>890985122</v>
      </c>
      <c r="G248" s="76" t="s">
        <v>680</v>
      </c>
      <c r="H248" s="39" t="s">
        <v>25</v>
      </c>
      <c r="I248" s="113">
        <v>194359052</v>
      </c>
      <c r="J248" s="113">
        <v>17432053</v>
      </c>
      <c r="K248" s="40">
        <v>0</v>
      </c>
      <c r="L248" s="72">
        <f t="shared" si="6"/>
        <v>211791105</v>
      </c>
      <c r="M248" s="35" t="s">
        <v>872</v>
      </c>
      <c r="N248" s="47">
        <v>46387</v>
      </c>
    </row>
    <row r="249" spans="1:14" ht="30" customHeight="1">
      <c r="A249" s="30"/>
      <c r="B249" s="31" t="s">
        <v>18</v>
      </c>
      <c r="C249" s="231" t="s">
        <v>683</v>
      </c>
      <c r="D249" s="235">
        <v>46125</v>
      </c>
      <c r="E249" s="110" t="s">
        <v>684</v>
      </c>
      <c r="F249" s="77">
        <v>811028725</v>
      </c>
      <c r="G249" s="36" t="s">
        <v>680</v>
      </c>
      <c r="H249" s="39" t="s">
        <v>25</v>
      </c>
      <c r="I249" s="113">
        <v>269431057</v>
      </c>
      <c r="J249" s="113">
        <v>1355730</v>
      </c>
      <c r="K249" s="40">
        <v>0</v>
      </c>
      <c r="L249" s="72">
        <f t="shared" si="6"/>
        <v>270786787</v>
      </c>
      <c r="M249" s="35" t="s">
        <v>872</v>
      </c>
      <c r="N249" s="47">
        <v>46387</v>
      </c>
    </row>
    <row r="250" spans="1:14" ht="30" customHeight="1">
      <c r="A250" s="30"/>
      <c r="B250" s="31" t="s">
        <v>18</v>
      </c>
      <c r="C250" s="231" t="s">
        <v>685</v>
      </c>
      <c r="D250" s="235">
        <v>46132</v>
      </c>
      <c r="E250" s="110" t="s">
        <v>604</v>
      </c>
      <c r="F250" s="77">
        <v>811030191</v>
      </c>
      <c r="G250" s="36" t="s">
        <v>686</v>
      </c>
      <c r="H250" s="39" t="s">
        <v>25</v>
      </c>
      <c r="I250" s="113">
        <v>33879181</v>
      </c>
      <c r="J250" s="113">
        <v>0</v>
      </c>
      <c r="K250" s="40">
        <v>0</v>
      </c>
      <c r="L250" s="72">
        <f t="shared" si="6"/>
        <v>33879181</v>
      </c>
      <c r="M250" s="35" t="s">
        <v>872</v>
      </c>
      <c r="N250" s="47">
        <v>46387</v>
      </c>
    </row>
    <row r="251" spans="1:14" ht="33" customHeight="1">
      <c r="A251" s="30"/>
      <c r="B251" s="31" t="s">
        <v>18</v>
      </c>
      <c r="C251" s="232" t="s">
        <v>687</v>
      </c>
      <c r="D251" s="230">
        <v>46128</v>
      </c>
      <c r="E251" s="110" t="s">
        <v>688</v>
      </c>
      <c r="F251" s="77">
        <v>900294227</v>
      </c>
      <c r="G251" s="36" t="s">
        <v>686</v>
      </c>
      <c r="H251" s="39" t="s">
        <v>25</v>
      </c>
      <c r="I251" s="113">
        <v>46724821</v>
      </c>
      <c r="J251" s="113">
        <v>16835680</v>
      </c>
      <c r="K251" s="40">
        <v>0</v>
      </c>
      <c r="L251" s="72">
        <f t="shared" si="6"/>
        <v>63560501</v>
      </c>
      <c r="M251" s="35" t="s">
        <v>872</v>
      </c>
      <c r="N251" s="47">
        <v>46387</v>
      </c>
    </row>
    <row r="252" spans="1:14" ht="30" customHeight="1">
      <c r="A252" s="30"/>
      <c r="B252" s="31" t="s">
        <v>18</v>
      </c>
      <c r="C252" s="231" t="s">
        <v>689</v>
      </c>
      <c r="D252" s="235">
        <v>46135</v>
      </c>
      <c r="E252" s="110" t="s">
        <v>574</v>
      </c>
      <c r="F252" s="77">
        <v>901429936</v>
      </c>
      <c r="G252" s="212" t="s">
        <v>680</v>
      </c>
      <c r="H252" s="39" t="s">
        <v>25</v>
      </c>
      <c r="I252" s="113">
        <v>311180310</v>
      </c>
      <c r="J252" s="113">
        <v>0</v>
      </c>
      <c r="K252" s="40">
        <v>0</v>
      </c>
      <c r="L252" s="72">
        <f t="shared" si="6"/>
        <v>311180310</v>
      </c>
      <c r="M252" s="35" t="s">
        <v>872</v>
      </c>
      <c r="N252" s="47">
        <v>46387</v>
      </c>
    </row>
    <row r="253" spans="1:14" ht="30" customHeight="1">
      <c r="A253" s="30"/>
      <c r="B253" s="31" t="s">
        <v>18</v>
      </c>
      <c r="C253" s="231" t="s">
        <v>690</v>
      </c>
      <c r="D253" s="235">
        <v>46135</v>
      </c>
      <c r="E253" s="110" t="s">
        <v>691</v>
      </c>
      <c r="F253" s="77">
        <v>890929073</v>
      </c>
      <c r="G253" s="36" t="s">
        <v>680</v>
      </c>
      <c r="H253" s="39" t="s">
        <v>25</v>
      </c>
      <c r="I253" s="113">
        <v>84136510</v>
      </c>
      <c r="J253" s="113">
        <v>3132557</v>
      </c>
      <c r="K253" s="40">
        <v>0</v>
      </c>
      <c r="L253" s="72">
        <f t="shared" si="6"/>
        <v>87269067</v>
      </c>
      <c r="M253" s="35" t="s">
        <v>872</v>
      </c>
      <c r="N253" s="32">
        <v>46387</v>
      </c>
    </row>
    <row r="254" spans="1:14" ht="25.5" customHeight="1">
      <c r="A254" s="112"/>
      <c r="B254" s="31" t="s">
        <v>18</v>
      </c>
      <c r="C254" s="231" t="s">
        <v>692</v>
      </c>
      <c r="D254" s="235">
        <v>46114</v>
      </c>
      <c r="E254" s="41" t="s">
        <v>693</v>
      </c>
      <c r="F254" s="77">
        <v>1013461189</v>
      </c>
      <c r="G254" s="81" t="s">
        <v>337</v>
      </c>
      <c r="H254" s="39" t="s">
        <v>49</v>
      </c>
      <c r="I254" s="114">
        <v>6750547</v>
      </c>
      <c r="J254" s="113">
        <v>0</v>
      </c>
      <c r="K254" s="40">
        <v>0</v>
      </c>
      <c r="L254" s="72">
        <f t="shared" si="6"/>
        <v>6750547</v>
      </c>
      <c r="M254" s="32" t="s">
        <v>695</v>
      </c>
      <c r="N254" s="32">
        <v>46203</v>
      </c>
    </row>
    <row r="255" spans="1:14" ht="30" customHeight="1">
      <c r="A255" s="112"/>
      <c r="B255" s="31" t="s">
        <v>18</v>
      </c>
      <c r="C255" s="231" t="s">
        <v>696</v>
      </c>
      <c r="D255" s="235">
        <v>46126</v>
      </c>
      <c r="E255" s="218" t="s">
        <v>945</v>
      </c>
      <c r="F255" s="77">
        <v>32298644</v>
      </c>
      <c r="G255" s="36" t="s">
        <v>403</v>
      </c>
      <c r="H255" s="39" t="s">
        <v>49</v>
      </c>
      <c r="I255" s="113">
        <v>45570765</v>
      </c>
      <c r="J255" s="113">
        <v>0</v>
      </c>
      <c r="K255" s="40">
        <v>0</v>
      </c>
      <c r="L255" s="72">
        <v>45570765</v>
      </c>
      <c r="M255" s="35" t="s">
        <v>697</v>
      </c>
      <c r="N255" s="47">
        <v>46203</v>
      </c>
    </row>
    <row r="256" spans="1:14" ht="30" customHeight="1">
      <c r="A256" s="112"/>
      <c r="B256" s="31" t="s">
        <v>18</v>
      </c>
      <c r="C256" s="231" t="s">
        <v>698</v>
      </c>
      <c r="D256" s="235">
        <v>46126</v>
      </c>
      <c r="E256" s="110" t="s">
        <v>47</v>
      </c>
      <c r="F256" s="77">
        <v>43189494</v>
      </c>
      <c r="G256" s="111" t="s">
        <v>699</v>
      </c>
      <c r="H256" s="39" t="s">
        <v>694</v>
      </c>
      <c r="I256" s="113">
        <v>42833333</v>
      </c>
      <c r="J256" s="113">
        <v>0</v>
      </c>
      <c r="K256" s="40">
        <v>0</v>
      </c>
      <c r="L256" s="72">
        <f>I256+J256</f>
        <v>42833333</v>
      </c>
      <c r="M256" s="39" t="s">
        <v>722</v>
      </c>
      <c r="N256" s="47">
        <v>46387</v>
      </c>
    </row>
    <row r="257" spans="1:14" ht="30" customHeight="1">
      <c r="A257" s="112"/>
      <c r="B257" s="31" t="s">
        <v>18</v>
      </c>
      <c r="C257" s="231" t="s">
        <v>700</v>
      </c>
      <c r="D257" s="235">
        <v>46126</v>
      </c>
      <c r="E257" s="110" t="s">
        <v>701</v>
      </c>
      <c r="F257" s="77">
        <v>1152211608</v>
      </c>
      <c r="G257" s="111" t="s">
        <v>702</v>
      </c>
      <c r="H257" s="39" t="s">
        <v>694</v>
      </c>
      <c r="I257" s="113">
        <v>42833333</v>
      </c>
      <c r="J257" s="113">
        <v>0</v>
      </c>
      <c r="K257" s="40">
        <v>0</v>
      </c>
      <c r="L257" s="72">
        <v>42833333</v>
      </c>
      <c r="M257" s="39" t="s">
        <v>722</v>
      </c>
      <c r="N257" s="47">
        <v>46387</v>
      </c>
    </row>
    <row r="258" spans="1:14" ht="30" customHeight="1">
      <c r="A258" s="112"/>
      <c r="B258" s="44" t="s">
        <v>18</v>
      </c>
      <c r="C258" s="231" t="s">
        <v>703</v>
      </c>
      <c r="D258" s="235">
        <v>46126</v>
      </c>
      <c r="E258" s="110" t="s">
        <v>704</v>
      </c>
      <c r="F258" s="77">
        <v>1001017343</v>
      </c>
      <c r="G258" s="111" t="s">
        <v>705</v>
      </c>
      <c r="H258" s="39" t="s">
        <v>694</v>
      </c>
      <c r="I258" s="113">
        <v>73673333</v>
      </c>
      <c r="J258" s="113">
        <v>0</v>
      </c>
      <c r="K258" s="40">
        <v>0</v>
      </c>
      <c r="L258" s="72">
        <f t="shared" ref="L258:L268" si="7">I258+J258</f>
        <v>73673333</v>
      </c>
      <c r="M258" s="39" t="s">
        <v>722</v>
      </c>
      <c r="N258" s="47">
        <v>46387</v>
      </c>
    </row>
    <row r="259" spans="1:14" ht="30" customHeight="1">
      <c r="A259" s="112"/>
      <c r="B259" s="31" t="s">
        <v>18</v>
      </c>
      <c r="C259" s="233" t="s">
        <v>706</v>
      </c>
      <c r="D259" s="248">
        <v>46132</v>
      </c>
      <c r="E259" s="116" t="s">
        <v>99</v>
      </c>
      <c r="F259" s="77">
        <v>1017187133</v>
      </c>
      <c r="G259" s="116" t="s">
        <v>707</v>
      </c>
      <c r="H259" s="39" t="s">
        <v>694</v>
      </c>
      <c r="I259" s="117">
        <v>32630000</v>
      </c>
      <c r="J259" s="113">
        <v>0</v>
      </c>
      <c r="K259" s="40">
        <v>0</v>
      </c>
      <c r="L259" s="72">
        <f t="shared" si="7"/>
        <v>32630000</v>
      </c>
      <c r="M259" s="118" t="s">
        <v>708</v>
      </c>
      <c r="N259" s="47">
        <v>46387</v>
      </c>
    </row>
    <row r="260" spans="1:14" ht="30" customHeight="1">
      <c r="A260" s="30"/>
      <c r="B260" s="31" t="s">
        <v>18</v>
      </c>
      <c r="C260" s="231" t="s">
        <v>709</v>
      </c>
      <c r="D260" s="235">
        <v>46132</v>
      </c>
      <c r="E260" s="44" t="s">
        <v>710</v>
      </c>
      <c r="F260" s="35">
        <v>1017241930</v>
      </c>
      <c r="G260" s="116" t="s">
        <v>711</v>
      </c>
      <c r="H260" s="39" t="s">
        <v>25</v>
      </c>
      <c r="I260" s="72">
        <v>58566667</v>
      </c>
      <c r="J260" s="113">
        <v>0</v>
      </c>
      <c r="K260" s="40">
        <v>0</v>
      </c>
      <c r="L260" s="72">
        <f t="shared" si="7"/>
        <v>58566667</v>
      </c>
      <c r="M260" s="118" t="s">
        <v>708</v>
      </c>
      <c r="N260" s="47">
        <v>46387</v>
      </c>
    </row>
    <row r="261" spans="1:14" ht="30" customHeight="1">
      <c r="A261" s="30"/>
      <c r="B261" s="31" t="s">
        <v>18</v>
      </c>
      <c r="C261" s="231" t="s">
        <v>712</v>
      </c>
      <c r="D261" s="235">
        <v>46126</v>
      </c>
      <c r="E261" s="41" t="s">
        <v>713</v>
      </c>
      <c r="F261" s="35">
        <v>1047438359</v>
      </c>
      <c r="G261" s="81" t="s">
        <v>337</v>
      </c>
      <c r="H261" s="39" t="s">
        <v>49</v>
      </c>
      <c r="I261" s="113">
        <v>6188002</v>
      </c>
      <c r="J261" s="113">
        <v>0</v>
      </c>
      <c r="K261" s="40">
        <v>0</v>
      </c>
      <c r="L261" s="72">
        <f t="shared" si="7"/>
        <v>6188002</v>
      </c>
      <c r="M261" s="216" t="s">
        <v>714</v>
      </c>
      <c r="N261" s="47">
        <v>46203</v>
      </c>
    </row>
    <row r="262" spans="1:14" ht="30" customHeight="1">
      <c r="A262" s="30"/>
      <c r="B262" s="31" t="s">
        <v>18</v>
      </c>
      <c r="C262" s="231" t="s">
        <v>715</v>
      </c>
      <c r="D262" s="235">
        <v>46146</v>
      </c>
      <c r="E262" s="44" t="s">
        <v>721</v>
      </c>
      <c r="F262" s="35">
        <v>900445736</v>
      </c>
      <c r="G262" s="41" t="s">
        <v>725</v>
      </c>
      <c r="H262" s="39" t="s">
        <v>25</v>
      </c>
      <c r="I262" s="113">
        <v>8533045132</v>
      </c>
      <c r="J262" s="113">
        <v>0</v>
      </c>
      <c r="K262" s="40">
        <v>0</v>
      </c>
      <c r="L262" s="72">
        <f t="shared" si="7"/>
        <v>8533045132</v>
      </c>
      <c r="M262" s="120" t="s">
        <v>736</v>
      </c>
      <c r="N262" s="47">
        <v>46387</v>
      </c>
    </row>
    <row r="263" spans="1:14" ht="30" customHeight="1">
      <c r="A263" s="30"/>
      <c r="B263" s="31" t="s">
        <v>18</v>
      </c>
      <c r="C263" s="231" t="s">
        <v>716</v>
      </c>
      <c r="D263" s="235">
        <v>46143</v>
      </c>
      <c r="E263" s="44" t="s">
        <v>232</v>
      </c>
      <c r="F263" s="35">
        <v>1036955894</v>
      </c>
      <c r="G263" s="41" t="s">
        <v>724</v>
      </c>
      <c r="H263" s="39" t="s">
        <v>25</v>
      </c>
      <c r="I263" s="72">
        <v>51200000</v>
      </c>
      <c r="J263" s="113">
        <v>0</v>
      </c>
      <c r="K263" s="40">
        <v>0</v>
      </c>
      <c r="L263" s="72">
        <f t="shared" si="7"/>
        <v>51200000</v>
      </c>
      <c r="M263" s="120" t="s">
        <v>672</v>
      </c>
      <c r="N263" s="47">
        <v>46387</v>
      </c>
    </row>
    <row r="264" spans="1:14" ht="30" customHeight="1">
      <c r="A264" s="30"/>
      <c r="B264" s="31" t="s">
        <v>18</v>
      </c>
      <c r="C264" s="231" t="s">
        <v>717</v>
      </c>
      <c r="D264" s="235">
        <v>46146</v>
      </c>
      <c r="E264" s="44" t="s">
        <v>726</v>
      </c>
      <c r="F264" s="35">
        <v>1000640890</v>
      </c>
      <c r="G264" s="41" t="s">
        <v>727</v>
      </c>
      <c r="H264" s="39" t="s">
        <v>25</v>
      </c>
      <c r="I264" s="72">
        <v>23700000</v>
      </c>
      <c r="J264" s="113">
        <v>0</v>
      </c>
      <c r="K264" s="40">
        <v>0</v>
      </c>
      <c r="L264" s="72">
        <f t="shared" si="7"/>
        <v>23700000</v>
      </c>
      <c r="M264" s="120" t="s">
        <v>672</v>
      </c>
      <c r="N264" s="47">
        <v>46387</v>
      </c>
    </row>
    <row r="265" spans="1:14" ht="30" customHeight="1">
      <c r="A265" s="30"/>
      <c r="B265" s="31" t="s">
        <v>18</v>
      </c>
      <c r="C265" s="231" t="s">
        <v>718</v>
      </c>
      <c r="D265" s="230">
        <v>46146</v>
      </c>
      <c r="E265" s="44" t="s">
        <v>728</v>
      </c>
      <c r="F265" s="35">
        <v>1020448671</v>
      </c>
      <c r="G265" s="36" t="s">
        <v>729</v>
      </c>
      <c r="H265" s="39" t="s">
        <v>25</v>
      </c>
      <c r="I265" s="72">
        <v>79000000</v>
      </c>
      <c r="J265" s="113">
        <v>0</v>
      </c>
      <c r="K265" s="40">
        <v>0</v>
      </c>
      <c r="L265" s="72">
        <f t="shared" si="7"/>
        <v>79000000</v>
      </c>
      <c r="M265" s="120" t="s">
        <v>672</v>
      </c>
      <c r="N265" s="47">
        <v>46387</v>
      </c>
    </row>
    <row r="266" spans="1:14" ht="30" customHeight="1">
      <c r="A266" s="30"/>
      <c r="B266" s="31" t="s">
        <v>18</v>
      </c>
      <c r="C266" s="231" t="s">
        <v>719</v>
      </c>
      <c r="D266" s="235">
        <v>46146</v>
      </c>
      <c r="E266" s="44" t="s">
        <v>730</v>
      </c>
      <c r="F266" s="35">
        <v>8071198</v>
      </c>
      <c r="G266" s="41" t="s">
        <v>731</v>
      </c>
      <c r="H266" s="39" t="s">
        <v>49</v>
      </c>
      <c r="I266" s="72">
        <v>39500000</v>
      </c>
      <c r="J266" s="113">
        <v>0</v>
      </c>
      <c r="K266" s="40">
        <v>0</v>
      </c>
      <c r="L266" s="72">
        <f t="shared" si="7"/>
        <v>39500000</v>
      </c>
      <c r="M266" s="120" t="s">
        <v>672</v>
      </c>
      <c r="N266" s="47">
        <v>46173</v>
      </c>
    </row>
    <row r="267" spans="1:14" ht="30" customHeight="1">
      <c r="A267" s="30"/>
      <c r="B267" s="31" t="s">
        <v>18</v>
      </c>
      <c r="C267" s="231" t="s">
        <v>732</v>
      </c>
      <c r="D267" s="235">
        <v>46149</v>
      </c>
      <c r="E267" s="44" t="s">
        <v>734</v>
      </c>
      <c r="F267" s="35">
        <v>45561100</v>
      </c>
      <c r="G267" s="73" t="s">
        <v>735</v>
      </c>
      <c r="H267" s="39" t="s">
        <v>49</v>
      </c>
      <c r="I267" s="72">
        <v>54600000</v>
      </c>
      <c r="J267" s="113">
        <v>0</v>
      </c>
      <c r="K267" s="40">
        <v>0</v>
      </c>
      <c r="L267" s="72">
        <f t="shared" si="7"/>
        <v>54600000</v>
      </c>
      <c r="M267" s="120" t="s">
        <v>672</v>
      </c>
      <c r="N267" s="47">
        <v>46203</v>
      </c>
    </row>
    <row r="268" spans="1:14" ht="30" customHeight="1">
      <c r="A268" s="112"/>
      <c r="B268" s="31" t="s">
        <v>18</v>
      </c>
      <c r="C268" s="231" t="s">
        <v>733</v>
      </c>
      <c r="D268" s="249">
        <v>46174</v>
      </c>
      <c r="E268" s="41" t="s">
        <v>738</v>
      </c>
      <c r="F268" s="35">
        <v>811028445</v>
      </c>
      <c r="G268" s="41" t="s">
        <v>843</v>
      </c>
      <c r="H268" s="39" t="s">
        <v>694</v>
      </c>
      <c r="I268" s="72">
        <v>330000000</v>
      </c>
      <c r="J268" s="113">
        <v>0</v>
      </c>
      <c r="K268" s="40">
        <v>0</v>
      </c>
      <c r="L268" s="72">
        <f t="shared" si="7"/>
        <v>330000000</v>
      </c>
      <c r="M268" s="53" t="s">
        <v>737</v>
      </c>
      <c r="N268" s="47">
        <v>46387</v>
      </c>
    </row>
    <row r="269" spans="1:14" ht="30" customHeight="1">
      <c r="A269" s="112"/>
      <c r="B269" s="31" t="s">
        <v>18</v>
      </c>
      <c r="C269" s="237" t="s">
        <v>739</v>
      </c>
      <c r="D269" s="230">
        <v>46161</v>
      </c>
      <c r="E269" s="44" t="s">
        <v>744</v>
      </c>
      <c r="F269" s="123">
        <v>43553882</v>
      </c>
      <c r="G269" s="41" t="s">
        <v>745</v>
      </c>
      <c r="H269" s="39" t="s">
        <v>25</v>
      </c>
      <c r="I269" s="72">
        <v>63640000</v>
      </c>
      <c r="J269" s="113">
        <v>0</v>
      </c>
      <c r="K269" s="40">
        <v>0</v>
      </c>
      <c r="L269" s="72">
        <f>I269+J269+K269</f>
        <v>63640000</v>
      </c>
      <c r="M269" s="53" t="s">
        <v>746</v>
      </c>
      <c r="N269" s="47">
        <v>46387</v>
      </c>
    </row>
    <row r="270" spans="1:14" ht="30" customHeight="1">
      <c r="A270" s="112"/>
      <c r="B270" s="31" t="s">
        <v>18</v>
      </c>
      <c r="C270" s="231" t="s">
        <v>747</v>
      </c>
      <c r="D270" s="230">
        <v>46161</v>
      </c>
      <c r="E270" s="44" t="s">
        <v>374</v>
      </c>
      <c r="F270" s="123">
        <v>43506236</v>
      </c>
      <c r="G270" s="111" t="s">
        <v>764</v>
      </c>
      <c r="H270" s="39" t="s">
        <v>25</v>
      </c>
      <c r="I270" s="72">
        <v>12600000</v>
      </c>
      <c r="J270" s="113">
        <v>0</v>
      </c>
      <c r="K270" s="40">
        <v>0</v>
      </c>
      <c r="L270" s="72">
        <f>I270+J270+K270</f>
        <v>12600000</v>
      </c>
      <c r="M270" s="53" t="s">
        <v>748</v>
      </c>
      <c r="N270" s="47">
        <v>46253</v>
      </c>
    </row>
    <row r="271" spans="1:14" ht="30" customHeight="1">
      <c r="A271" s="30"/>
      <c r="B271" s="31" t="s">
        <v>18</v>
      </c>
      <c r="C271" s="237" t="s">
        <v>749</v>
      </c>
      <c r="D271" s="230">
        <v>46164</v>
      </c>
      <c r="E271" s="39" t="s">
        <v>750</v>
      </c>
      <c r="F271" s="124">
        <v>811001723</v>
      </c>
      <c r="G271" s="36" t="s">
        <v>751</v>
      </c>
      <c r="H271" s="39" t="s">
        <v>25</v>
      </c>
      <c r="I271" s="72">
        <v>10000000</v>
      </c>
      <c r="J271" s="113">
        <v>0</v>
      </c>
      <c r="K271" s="40">
        <v>0</v>
      </c>
      <c r="L271" s="72">
        <f>I271+J271+J271</f>
        <v>10000000</v>
      </c>
      <c r="M271" s="53" t="s">
        <v>845</v>
      </c>
      <c r="N271" s="47">
        <v>46387</v>
      </c>
    </row>
    <row r="272" spans="1:14" ht="30" customHeight="1">
      <c r="A272" s="30"/>
      <c r="B272" s="31" t="s">
        <v>18</v>
      </c>
      <c r="C272" s="231" t="s">
        <v>765</v>
      </c>
      <c r="D272" s="230">
        <v>46169</v>
      </c>
      <c r="E272" s="39" t="s">
        <v>770</v>
      </c>
      <c r="F272" s="124">
        <v>1152188150</v>
      </c>
      <c r="G272" s="81" t="s">
        <v>337</v>
      </c>
      <c r="H272" s="39" t="s">
        <v>49</v>
      </c>
      <c r="I272" s="72">
        <v>2732364</v>
      </c>
      <c r="J272" s="113">
        <v>0</v>
      </c>
      <c r="K272" s="40">
        <v>0</v>
      </c>
      <c r="L272" s="72">
        <f>I272+J272+K272</f>
        <v>2732364</v>
      </c>
      <c r="M272" s="35" t="s">
        <v>771</v>
      </c>
      <c r="N272" s="32">
        <v>46203</v>
      </c>
    </row>
    <row r="273" spans="1:14" ht="30" customHeight="1">
      <c r="A273" s="30"/>
      <c r="B273" s="31" t="s">
        <v>18</v>
      </c>
      <c r="C273" s="237" t="s">
        <v>766</v>
      </c>
      <c r="D273" s="246">
        <v>46174</v>
      </c>
      <c r="E273" s="194" t="s">
        <v>37</v>
      </c>
      <c r="F273" s="189">
        <v>43455219</v>
      </c>
      <c r="G273" s="197" t="s">
        <v>832</v>
      </c>
      <c r="H273" s="39" t="s">
        <v>694</v>
      </c>
      <c r="I273" s="199">
        <v>34300000</v>
      </c>
      <c r="J273" s="113">
        <v>0</v>
      </c>
      <c r="K273" s="40">
        <v>0</v>
      </c>
      <c r="L273" s="72">
        <f t="shared" ref="L273:L298" si="8">I273+J273+K273</f>
        <v>34300000</v>
      </c>
      <c r="M273" s="53" t="s">
        <v>845</v>
      </c>
      <c r="N273" s="47">
        <v>46387</v>
      </c>
    </row>
    <row r="274" spans="1:14" ht="30" customHeight="1">
      <c r="A274" s="30"/>
      <c r="B274" s="31" t="s">
        <v>18</v>
      </c>
      <c r="C274" s="231" t="s">
        <v>767</v>
      </c>
      <c r="D274" s="246">
        <v>46174</v>
      </c>
      <c r="E274" s="194" t="s">
        <v>80</v>
      </c>
      <c r="F274" s="189">
        <v>43060874</v>
      </c>
      <c r="G274" s="197" t="s">
        <v>833</v>
      </c>
      <c r="H274" s="39" t="s">
        <v>694</v>
      </c>
      <c r="I274" s="199">
        <v>37800000</v>
      </c>
      <c r="J274" s="113">
        <v>0</v>
      </c>
      <c r="K274" s="40">
        <v>0</v>
      </c>
      <c r="L274" s="72">
        <f t="shared" si="8"/>
        <v>37800000</v>
      </c>
      <c r="M274" s="53" t="s">
        <v>845</v>
      </c>
      <c r="N274" s="47">
        <v>46387</v>
      </c>
    </row>
    <row r="275" spans="1:14" ht="30" customHeight="1">
      <c r="A275" s="30"/>
      <c r="B275" s="31" t="s">
        <v>18</v>
      </c>
      <c r="C275" s="237" t="s">
        <v>768</v>
      </c>
      <c r="D275" s="246">
        <v>46174</v>
      </c>
      <c r="E275" s="194" t="s">
        <v>85</v>
      </c>
      <c r="F275" s="189">
        <v>43550316</v>
      </c>
      <c r="G275" s="197" t="s">
        <v>833</v>
      </c>
      <c r="H275" s="39" t="s">
        <v>694</v>
      </c>
      <c r="I275" s="199">
        <v>37800000</v>
      </c>
      <c r="J275" s="113">
        <v>0</v>
      </c>
      <c r="K275" s="40">
        <v>0</v>
      </c>
      <c r="L275" s="72">
        <f t="shared" si="8"/>
        <v>37800000</v>
      </c>
      <c r="M275" s="53" t="s">
        <v>845</v>
      </c>
      <c r="N275" s="47">
        <v>46387</v>
      </c>
    </row>
    <row r="276" spans="1:14" ht="30" customHeight="1">
      <c r="A276" s="30"/>
      <c r="B276" s="31" t="s">
        <v>18</v>
      </c>
      <c r="C276" s="231" t="s">
        <v>772</v>
      </c>
      <c r="D276" s="246">
        <v>46174</v>
      </c>
      <c r="E276" s="194" t="s">
        <v>87</v>
      </c>
      <c r="F276" s="189">
        <v>43910825</v>
      </c>
      <c r="G276" s="197" t="s">
        <v>833</v>
      </c>
      <c r="H276" s="39" t="s">
        <v>694</v>
      </c>
      <c r="I276" s="199">
        <v>37800000</v>
      </c>
      <c r="J276" s="113">
        <v>0</v>
      </c>
      <c r="K276" s="40">
        <v>0</v>
      </c>
      <c r="L276" s="72">
        <f t="shared" si="8"/>
        <v>37800000</v>
      </c>
      <c r="M276" s="53" t="s">
        <v>845</v>
      </c>
      <c r="N276" s="47">
        <v>46387</v>
      </c>
    </row>
    <row r="277" spans="1:14" ht="30" customHeight="1">
      <c r="A277" s="30"/>
      <c r="B277" s="31" t="s">
        <v>18</v>
      </c>
      <c r="C277" s="237" t="s">
        <v>773</v>
      </c>
      <c r="D277" s="246">
        <v>46174</v>
      </c>
      <c r="E277" s="194" t="s">
        <v>89</v>
      </c>
      <c r="F277" s="189">
        <v>43815526</v>
      </c>
      <c r="G277" s="197" t="s">
        <v>833</v>
      </c>
      <c r="H277" s="39" t="s">
        <v>694</v>
      </c>
      <c r="I277" s="199">
        <v>37800000</v>
      </c>
      <c r="J277" s="113">
        <v>0</v>
      </c>
      <c r="K277" s="40">
        <v>0</v>
      </c>
      <c r="L277" s="72">
        <f t="shared" si="8"/>
        <v>37800000</v>
      </c>
      <c r="M277" s="53" t="s">
        <v>845</v>
      </c>
      <c r="N277" s="47">
        <v>46387</v>
      </c>
    </row>
    <row r="278" spans="1:14" ht="30" customHeight="1">
      <c r="A278" s="30"/>
      <c r="B278" s="31" t="s">
        <v>18</v>
      </c>
      <c r="C278" s="231" t="s">
        <v>774</v>
      </c>
      <c r="D278" s="246">
        <v>46174</v>
      </c>
      <c r="E278" s="194" t="s">
        <v>92</v>
      </c>
      <c r="F278" s="189">
        <v>1152201374</v>
      </c>
      <c r="G278" s="197" t="s">
        <v>833</v>
      </c>
      <c r="H278" s="39" t="s">
        <v>694</v>
      </c>
      <c r="I278" s="199">
        <v>37800000</v>
      </c>
      <c r="J278" s="113">
        <v>0</v>
      </c>
      <c r="K278" s="40">
        <v>0</v>
      </c>
      <c r="L278" s="72">
        <f t="shared" si="8"/>
        <v>37800000</v>
      </c>
      <c r="M278" s="53" t="s">
        <v>845</v>
      </c>
      <c r="N278" s="47">
        <v>46387</v>
      </c>
    </row>
    <row r="279" spans="1:14" ht="30" customHeight="1">
      <c r="A279" s="30"/>
      <c r="B279" s="31" t="s">
        <v>18</v>
      </c>
      <c r="C279" s="237" t="s">
        <v>775</v>
      </c>
      <c r="D279" s="246">
        <v>46174</v>
      </c>
      <c r="E279" s="194" t="s">
        <v>94</v>
      </c>
      <c r="F279" s="189">
        <v>1017207039</v>
      </c>
      <c r="G279" s="197" t="s">
        <v>833</v>
      </c>
      <c r="H279" s="39" t="s">
        <v>694</v>
      </c>
      <c r="I279" s="199">
        <v>37800000</v>
      </c>
      <c r="J279" s="113">
        <v>0</v>
      </c>
      <c r="K279" s="40">
        <v>0</v>
      </c>
      <c r="L279" s="72">
        <f t="shared" si="8"/>
        <v>37800000</v>
      </c>
      <c r="M279" s="53" t="s">
        <v>845</v>
      </c>
      <c r="N279" s="47">
        <v>46387</v>
      </c>
    </row>
    <row r="280" spans="1:14" ht="30" customHeight="1">
      <c r="A280" s="30"/>
      <c r="B280" s="31" t="s">
        <v>18</v>
      </c>
      <c r="C280" s="231" t="s">
        <v>776</v>
      </c>
      <c r="D280" s="246">
        <v>46174</v>
      </c>
      <c r="E280" s="194" t="s">
        <v>108</v>
      </c>
      <c r="F280" s="189">
        <v>1047438341</v>
      </c>
      <c r="G280" s="197" t="s">
        <v>833</v>
      </c>
      <c r="H280" s="39" t="s">
        <v>694</v>
      </c>
      <c r="I280" s="199">
        <v>37800000</v>
      </c>
      <c r="J280" s="113">
        <v>0</v>
      </c>
      <c r="K280" s="40">
        <v>0</v>
      </c>
      <c r="L280" s="72">
        <f t="shared" si="8"/>
        <v>37800000</v>
      </c>
      <c r="M280" s="53" t="s">
        <v>845</v>
      </c>
      <c r="N280" s="47">
        <v>46387</v>
      </c>
    </row>
    <row r="281" spans="1:14" ht="30" customHeight="1">
      <c r="A281" s="30"/>
      <c r="B281" s="31" t="s">
        <v>18</v>
      </c>
      <c r="C281" s="237" t="s">
        <v>777</v>
      </c>
      <c r="D281" s="246">
        <v>46174</v>
      </c>
      <c r="E281" s="194" t="s">
        <v>117</v>
      </c>
      <c r="F281" s="189">
        <v>1036663629</v>
      </c>
      <c r="G281" s="197" t="s">
        <v>833</v>
      </c>
      <c r="H281" s="39" t="s">
        <v>694</v>
      </c>
      <c r="I281" s="199">
        <v>37800000</v>
      </c>
      <c r="J281" s="113">
        <v>0</v>
      </c>
      <c r="K281" s="40">
        <v>0</v>
      </c>
      <c r="L281" s="72">
        <f t="shared" si="8"/>
        <v>37800000</v>
      </c>
      <c r="M281" s="53" t="s">
        <v>845</v>
      </c>
      <c r="N281" s="47">
        <v>46387</v>
      </c>
    </row>
    <row r="282" spans="1:14" ht="30" customHeight="1">
      <c r="A282" s="30"/>
      <c r="B282" s="31" t="s">
        <v>18</v>
      </c>
      <c r="C282" s="231" t="s">
        <v>778</v>
      </c>
      <c r="D282" s="246">
        <v>46174</v>
      </c>
      <c r="E282" s="194" t="s">
        <v>147</v>
      </c>
      <c r="F282" s="189">
        <v>1152212283</v>
      </c>
      <c r="G282" s="197" t="s">
        <v>833</v>
      </c>
      <c r="H282" s="39" t="s">
        <v>694</v>
      </c>
      <c r="I282" s="199">
        <v>37800000</v>
      </c>
      <c r="J282" s="113">
        <v>0</v>
      </c>
      <c r="K282" s="40">
        <v>0</v>
      </c>
      <c r="L282" s="72">
        <f t="shared" si="8"/>
        <v>37800000</v>
      </c>
      <c r="M282" s="53" t="s">
        <v>845</v>
      </c>
      <c r="N282" s="47">
        <v>46387</v>
      </c>
    </row>
    <row r="283" spans="1:14" ht="30" customHeight="1">
      <c r="A283" s="30"/>
      <c r="B283" s="31" t="s">
        <v>18</v>
      </c>
      <c r="C283" s="237" t="s">
        <v>779</v>
      </c>
      <c r="D283" s="246">
        <v>46174</v>
      </c>
      <c r="E283" s="194" t="s">
        <v>170</v>
      </c>
      <c r="F283" s="189">
        <v>21581289</v>
      </c>
      <c r="G283" s="197" t="s">
        <v>833</v>
      </c>
      <c r="H283" s="39" t="s">
        <v>694</v>
      </c>
      <c r="I283" s="199">
        <v>37800000</v>
      </c>
      <c r="J283" s="113">
        <v>0</v>
      </c>
      <c r="K283" s="40">
        <v>0</v>
      </c>
      <c r="L283" s="72">
        <f t="shared" si="8"/>
        <v>37800000</v>
      </c>
      <c r="M283" s="53" t="s">
        <v>845</v>
      </c>
      <c r="N283" s="47">
        <v>46387</v>
      </c>
    </row>
    <row r="284" spans="1:14" ht="30" customHeight="1">
      <c r="A284" s="30"/>
      <c r="B284" s="31" t="s">
        <v>18</v>
      </c>
      <c r="C284" s="231" t="s">
        <v>780</v>
      </c>
      <c r="D284" s="246">
        <v>46174</v>
      </c>
      <c r="E284" s="194" t="s">
        <v>174</v>
      </c>
      <c r="F284" s="189">
        <v>1039468532</v>
      </c>
      <c r="G284" s="197" t="s">
        <v>833</v>
      </c>
      <c r="H284" s="39" t="s">
        <v>694</v>
      </c>
      <c r="I284" s="199">
        <v>37800000</v>
      </c>
      <c r="J284" s="113">
        <v>0</v>
      </c>
      <c r="K284" s="40">
        <v>0</v>
      </c>
      <c r="L284" s="72">
        <f t="shared" si="8"/>
        <v>37800000</v>
      </c>
      <c r="M284" s="53" t="s">
        <v>845</v>
      </c>
      <c r="N284" s="47">
        <v>46387</v>
      </c>
    </row>
    <row r="285" spans="1:14" ht="30" customHeight="1">
      <c r="A285" s="30"/>
      <c r="B285" s="31" t="s">
        <v>18</v>
      </c>
      <c r="C285" s="237" t="s">
        <v>781</v>
      </c>
      <c r="D285" s="246">
        <v>46174</v>
      </c>
      <c r="E285" s="194" t="s">
        <v>182</v>
      </c>
      <c r="F285" s="189">
        <v>30079847</v>
      </c>
      <c r="G285" s="197" t="s">
        <v>832</v>
      </c>
      <c r="H285" s="39" t="s">
        <v>694</v>
      </c>
      <c r="I285" s="199">
        <v>34300000</v>
      </c>
      <c r="J285" s="113">
        <v>0</v>
      </c>
      <c r="K285" s="40">
        <v>0</v>
      </c>
      <c r="L285" s="72">
        <f t="shared" si="8"/>
        <v>34300000</v>
      </c>
      <c r="M285" s="53" t="s">
        <v>845</v>
      </c>
      <c r="N285" s="47">
        <v>46387</v>
      </c>
    </row>
    <row r="286" spans="1:14" ht="30" customHeight="1">
      <c r="A286" s="30"/>
      <c r="B286" s="31" t="s">
        <v>18</v>
      </c>
      <c r="C286" s="231" t="s">
        <v>769</v>
      </c>
      <c r="D286" s="246">
        <v>46174</v>
      </c>
      <c r="E286" s="194" t="s">
        <v>213</v>
      </c>
      <c r="F286" s="189">
        <v>1001367166</v>
      </c>
      <c r="G286" s="197" t="s">
        <v>833</v>
      </c>
      <c r="H286" s="39" t="s">
        <v>694</v>
      </c>
      <c r="I286" s="199">
        <v>37800000</v>
      </c>
      <c r="J286" s="113">
        <v>0</v>
      </c>
      <c r="K286" s="40">
        <v>0</v>
      </c>
      <c r="L286" s="72">
        <f t="shared" si="8"/>
        <v>37800000</v>
      </c>
      <c r="M286" s="53" t="s">
        <v>845</v>
      </c>
      <c r="N286" s="47">
        <v>46387</v>
      </c>
    </row>
    <row r="287" spans="1:14" ht="30" customHeight="1">
      <c r="A287" s="30"/>
      <c r="B287" s="31" t="s">
        <v>18</v>
      </c>
      <c r="C287" s="237" t="s">
        <v>782</v>
      </c>
      <c r="D287" s="246">
        <v>46174</v>
      </c>
      <c r="E287" s="194" t="s">
        <v>238</v>
      </c>
      <c r="F287" s="189">
        <v>1036621874</v>
      </c>
      <c r="G287" s="197" t="s">
        <v>832</v>
      </c>
      <c r="H287" s="39" t="s">
        <v>694</v>
      </c>
      <c r="I287" s="199">
        <v>34300000</v>
      </c>
      <c r="J287" s="113">
        <v>0</v>
      </c>
      <c r="K287" s="40">
        <v>0</v>
      </c>
      <c r="L287" s="72">
        <f t="shared" si="8"/>
        <v>34300000</v>
      </c>
      <c r="M287" s="53" t="s">
        <v>845</v>
      </c>
      <c r="N287" s="47">
        <v>46387</v>
      </c>
    </row>
    <row r="288" spans="1:14" ht="30" customHeight="1">
      <c r="A288" s="30"/>
      <c r="B288" s="31" t="s">
        <v>18</v>
      </c>
      <c r="C288" s="231" t="s">
        <v>783</v>
      </c>
      <c r="D288" s="246">
        <v>46174</v>
      </c>
      <c r="E288" s="194" t="s">
        <v>253</v>
      </c>
      <c r="F288" s="189">
        <v>32552399</v>
      </c>
      <c r="G288" s="197" t="s">
        <v>836</v>
      </c>
      <c r="H288" s="39" t="s">
        <v>694</v>
      </c>
      <c r="I288" s="199">
        <v>23800000</v>
      </c>
      <c r="J288" s="113">
        <v>0</v>
      </c>
      <c r="K288" s="40">
        <v>0</v>
      </c>
      <c r="L288" s="72">
        <f t="shared" si="8"/>
        <v>23800000</v>
      </c>
      <c r="M288" s="53" t="s">
        <v>845</v>
      </c>
      <c r="N288" s="47">
        <v>46387</v>
      </c>
    </row>
    <row r="289" spans="1:14" ht="30" customHeight="1">
      <c r="A289" s="30"/>
      <c r="B289" s="31" t="s">
        <v>18</v>
      </c>
      <c r="C289" s="237" t="s">
        <v>784</v>
      </c>
      <c r="D289" s="246">
        <v>46174</v>
      </c>
      <c r="E289" s="194" t="s">
        <v>258</v>
      </c>
      <c r="F289" s="189">
        <v>1000539829</v>
      </c>
      <c r="G289" s="197" t="s">
        <v>833</v>
      </c>
      <c r="H289" s="39" t="s">
        <v>694</v>
      </c>
      <c r="I289" s="199">
        <v>37800000</v>
      </c>
      <c r="J289" s="113">
        <v>0</v>
      </c>
      <c r="K289" s="40">
        <v>0</v>
      </c>
      <c r="L289" s="72">
        <f t="shared" si="8"/>
        <v>37800000</v>
      </c>
      <c r="M289" s="53" t="s">
        <v>845</v>
      </c>
      <c r="N289" s="47">
        <v>46387</v>
      </c>
    </row>
    <row r="290" spans="1:14" ht="30" customHeight="1">
      <c r="A290" s="30"/>
      <c r="B290" s="31" t="s">
        <v>18</v>
      </c>
      <c r="C290" s="231" t="s">
        <v>785</v>
      </c>
      <c r="D290" s="246">
        <v>46174</v>
      </c>
      <c r="E290" s="194" t="s">
        <v>277</v>
      </c>
      <c r="F290" s="189">
        <v>1143354042</v>
      </c>
      <c r="G290" s="197" t="s">
        <v>837</v>
      </c>
      <c r="H290" s="39" t="s">
        <v>694</v>
      </c>
      <c r="I290" s="199">
        <v>51800000</v>
      </c>
      <c r="J290" s="113">
        <v>0</v>
      </c>
      <c r="K290" s="40">
        <v>0</v>
      </c>
      <c r="L290" s="72">
        <f t="shared" si="8"/>
        <v>51800000</v>
      </c>
      <c r="M290" s="53" t="s">
        <v>845</v>
      </c>
      <c r="N290" s="47">
        <v>46387</v>
      </c>
    </row>
    <row r="291" spans="1:14" ht="30" customHeight="1">
      <c r="A291" s="30"/>
      <c r="B291" s="31" t="s">
        <v>18</v>
      </c>
      <c r="C291" s="237" t="s">
        <v>786</v>
      </c>
      <c r="D291" s="246">
        <v>46174</v>
      </c>
      <c r="E291" s="194" t="s">
        <v>459</v>
      </c>
      <c r="F291" s="189">
        <v>43640327</v>
      </c>
      <c r="G291" s="197" t="s">
        <v>833</v>
      </c>
      <c r="H291" s="39" t="s">
        <v>694</v>
      </c>
      <c r="I291" s="199">
        <v>37800000</v>
      </c>
      <c r="J291" s="113">
        <v>0</v>
      </c>
      <c r="K291" s="40">
        <v>0</v>
      </c>
      <c r="L291" s="72">
        <f t="shared" si="8"/>
        <v>37800000</v>
      </c>
      <c r="M291" s="53" t="s">
        <v>845</v>
      </c>
      <c r="N291" s="47">
        <v>46387</v>
      </c>
    </row>
    <row r="292" spans="1:14" ht="30" customHeight="1">
      <c r="A292" s="30"/>
      <c r="B292" s="31" t="s">
        <v>18</v>
      </c>
      <c r="C292" s="231" t="s">
        <v>787</v>
      </c>
      <c r="D292" s="246">
        <v>46174</v>
      </c>
      <c r="E292" s="194" t="s">
        <v>462</v>
      </c>
      <c r="F292" s="189">
        <v>1017242487</v>
      </c>
      <c r="G292" s="197" t="s">
        <v>837</v>
      </c>
      <c r="H292" s="39" t="s">
        <v>694</v>
      </c>
      <c r="I292" s="199">
        <v>51800000</v>
      </c>
      <c r="J292" s="113">
        <v>0</v>
      </c>
      <c r="K292" s="40">
        <v>0</v>
      </c>
      <c r="L292" s="72">
        <f t="shared" si="8"/>
        <v>51800000</v>
      </c>
      <c r="M292" s="53" t="s">
        <v>845</v>
      </c>
      <c r="N292" s="47">
        <v>46387</v>
      </c>
    </row>
    <row r="293" spans="1:14" ht="30" customHeight="1">
      <c r="A293" s="30"/>
      <c r="B293" s="31" t="s">
        <v>18</v>
      </c>
      <c r="C293" s="237" t="s">
        <v>788</v>
      </c>
      <c r="D293" s="246">
        <v>46174</v>
      </c>
      <c r="E293" s="194" t="s">
        <v>472</v>
      </c>
      <c r="F293" s="190">
        <v>1040731014</v>
      </c>
      <c r="G293" s="197" t="s">
        <v>833</v>
      </c>
      <c r="H293" s="39" t="s">
        <v>694</v>
      </c>
      <c r="I293" s="199">
        <v>37800000</v>
      </c>
      <c r="J293" s="113">
        <v>0</v>
      </c>
      <c r="K293" s="40">
        <v>0</v>
      </c>
      <c r="L293" s="72">
        <f t="shared" si="8"/>
        <v>37800000</v>
      </c>
      <c r="M293" s="53" t="s">
        <v>845</v>
      </c>
      <c r="N293" s="47">
        <v>46387</v>
      </c>
    </row>
    <row r="294" spans="1:14" ht="30" customHeight="1">
      <c r="A294" s="30"/>
      <c r="B294" s="31" t="s">
        <v>18</v>
      </c>
      <c r="C294" s="231" t="s">
        <v>789</v>
      </c>
      <c r="D294" s="246">
        <v>46174</v>
      </c>
      <c r="E294" s="194" t="s">
        <v>519</v>
      </c>
      <c r="F294" s="190">
        <v>1013558030</v>
      </c>
      <c r="G294" s="197" t="s">
        <v>833</v>
      </c>
      <c r="H294" s="39" t="s">
        <v>694</v>
      </c>
      <c r="I294" s="199">
        <v>37800000</v>
      </c>
      <c r="J294" s="113">
        <v>0</v>
      </c>
      <c r="K294" s="40">
        <v>0</v>
      </c>
      <c r="L294" s="72">
        <f t="shared" si="8"/>
        <v>37800000</v>
      </c>
      <c r="M294" s="53" t="s">
        <v>845</v>
      </c>
      <c r="N294" s="47">
        <v>46387</v>
      </c>
    </row>
    <row r="295" spans="1:14" ht="30" customHeight="1">
      <c r="A295" s="30"/>
      <c r="B295" s="31" t="s">
        <v>18</v>
      </c>
      <c r="C295" s="237" t="s">
        <v>790</v>
      </c>
      <c r="D295" s="246">
        <v>46174</v>
      </c>
      <c r="E295" s="194" t="s">
        <v>525</v>
      </c>
      <c r="F295" s="190">
        <v>1038814419</v>
      </c>
      <c r="G295" s="197" t="s">
        <v>837</v>
      </c>
      <c r="H295" s="39" t="s">
        <v>694</v>
      </c>
      <c r="I295" s="199">
        <v>51800000</v>
      </c>
      <c r="J295" s="113">
        <v>0</v>
      </c>
      <c r="K295" s="40">
        <v>0</v>
      </c>
      <c r="L295" s="72">
        <f t="shared" si="8"/>
        <v>51800000</v>
      </c>
      <c r="M295" s="53" t="s">
        <v>845</v>
      </c>
      <c r="N295" s="47">
        <v>46387</v>
      </c>
    </row>
    <row r="296" spans="1:14" ht="30" customHeight="1">
      <c r="A296" s="30"/>
      <c r="B296" s="31" t="s">
        <v>18</v>
      </c>
      <c r="C296" s="231" t="s">
        <v>791</v>
      </c>
      <c r="D296" s="246">
        <v>46174</v>
      </c>
      <c r="E296" s="194" t="s">
        <v>834</v>
      </c>
      <c r="F296" s="190">
        <v>8071198</v>
      </c>
      <c r="G296" s="197" t="s">
        <v>833</v>
      </c>
      <c r="H296" s="39" t="s">
        <v>694</v>
      </c>
      <c r="I296" s="199">
        <v>37800000</v>
      </c>
      <c r="J296" s="113">
        <v>0</v>
      </c>
      <c r="K296" s="40">
        <v>0</v>
      </c>
      <c r="L296" s="72">
        <f t="shared" si="8"/>
        <v>37800000</v>
      </c>
      <c r="M296" s="53" t="s">
        <v>845</v>
      </c>
      <c r="N296" s="47">
        <v>46387</v>
      </c>
    </row>
    <row r="297" spans="1:14" ht="30" customHeight="1">
      <c r="A297" s="30"/>
      <c r="B297" s="31" t="s">
        <v>18</v>
      </c>
      <c r="C297" s="237" t="s">
        <v>792</v>
      </c>
      <c r="D297" s="246">
        <v>46174</v>
      </c>
      <c r="E297" s="194" t="s">
        <v>465</v>
      </c>
      <c r="F297" s="189">
        <v>1152456024</v>
      </c>
      <c r="G297" s="197" t="s">
        <v>838</v>
      </c>
      <c r="H297" s="39" t="s">
        <v>694</v>
      </c>
      <c r="I297" s="199">
        <v>37800000</v>
      </c>
      <c r="J297" s="113">
        <v>0</v>
      </c>
      <c r="K297" s="40">
        <v>0</v>
      </c>
      <c r="L297" s="72">
        <f t="shared" si="8"/>
        <v>37800000</v>
      </c>
      <c r="M297" s="53" t="s">
        <v>845</v>
      </c>
      <c r="N297" s="47">
        <v>46387</v>
      </c>
    </row>
    <row r="298" spans="1:14" ht="30" customHeight="1">
      <c r="A298" s="30"/>
      <c r="B298" s="31" t="s">
        <v>18</v>
      </c>
      <c r="C298" s="231" t="s">
        <v>793</v>
      </c>
      <c r="D298" s="246">
        <v>46174</v>
      </c>
      <c r="E298" s="194" t="s">
        <v>835</v>
      </c>
      <c r="F298" s="189">
        <v>1036648307</v>
      </c>
      <c r="G298" s="197" t="s">
        <v>469</v>
      </c>
      <c r="H298" s="39" t="s">
        <v>694</v>
      </c>
      <c r="I298" s="199">
        <v>51800000</v>
      </c>
      <c r="J298" s="113">
        <v>0</v>
      </c>
      <c r="K298" s="40">
        <v>0</v>
      </c>
      <c r="L298" s="72">
        <f t="shared" si="8"/>
        <v>51800000</v>
      </c>
      <c r="M298" s="53" t="s">
        <v>845</v>
      </c>
      <c r="N298" s="47">
        <v>46387</v>
      </c>
    </row>
    <row r="299" spans="1:14" ht="30" customHeight="1">
      <c r="A299" s="30"/>
      <c r="B299" s="31" t="s">
        <v>18</v>
      </c>
      <c r="C299" s="237" t="s">
        <v>794</v>
      </c>
      <c r="D299" s="249">
        <v>46182</v>
      </c>
      <c r="E299" s="39" t="s">
        <v>840</v>
      </c>
      <c r="F299" s="108">
        <v>1152213152</v>
      </c>
      <c r="G299" s="41" t="s">
        <v>841</v>
      </c>
      <c r="H299" s="39" t="s">
        <v>694</v>
      </c>
      <c r="I299" s="72">
        <v>36360000</v>
      </c>
      <c r="J299" s="113">
        <v>0</v>
      </c>
      <c r="K299" s="40">
        <v>0</v>
      </c>
      <c r="L299" s="72">
        <f t="shared" ref="L299:L321" si="9">I299+J299+K299</f>
        <v>36360000</v>
      </c>
      <c r="M299" s="53" t="s">
        <v>320</v>
      </c>
      <c r="N299" s="47">
        <v>46387</v>
      </c>
    </row>
    <row r="300" spans="1:14" ht="30" customHeight="1">
      <c r="A300" s="30"/>
      <c r="B300" s="31" t="s">
        <v>18</v>
      </c>
      <c r="C300" s="231" t="s">
        <v>795</v>
      </c>
      <c r="D300" s="235">
        <v>46178</v>
      </c>
      <c r="E300" s="36" t="s">
        <v>797</v>
      </c>
      <c r="F300" s="108">
        <v>800066001</v>
      </c>
      <c r="G300" s="41" t="s">
        <v>798</v>
      </c>
      <c r="H300" s="39" t="s">
        <v>694</v>
      </c>
      <c r="I300" s="72">
        <v>250000000</v>
      </c>
      <c r="J300" s="113">
        <v>0</v>
      </c>
      <c r="K300" s="40">
        <v>0</v>
      </c>
      <c r="L300" s="72">
        <f t="shared" si="9"/>
        <v>250000000</v>
      </c>
      <c r="M300" s="35" t="s">
        <v>283</v>
      </c>
      <c r="N300" s="47">
        <v>46387</v>
      </c>
    </row>
    <row r="301" spans="1:14" ht="30" customHeight="1">
      <c r="A301" s="30"/>
      <c r="B301" s="31" t="s">
        <v>18</v>
      </c>
      <c r="C301" s="237" t="s">
        <v>796</v>
      </c>
      <c r="D301" s="235">
        <v>46175</v>
      </c>
      <c r="E301" s="41" t="s">
        <v>800</v>
      </c>
      <c r="F301" s="108">
        <v>900132642</v>
      </c>
      <c r="G301" s="214" t="s">
        <v>839</v>
      </c>
      <c r="H301" s="39" t="s">
        <v>49</v>
      </c>
      <c r="I301" s="72">
        <v>77823440</v>
      </c>
      <c r="J301" s="113">
        <v>0</v>
      </c>
      <c r="K301" s="40">
        <v>0</v>
      </c>
      <c r="L301" s="72">
        <f t="shared" si="9"/>
        <v>77823440</v>
      </c>
      <c r="M301" s="35" t="s">
        <v>801</v>
      </c>
      <c r="N301" s="47">
        <v>46387</v>
      </c>
    </row>
    <row r="302" spans="1:14" ht="30" customHeight="1">
      <c r="A302" s="30"/>
      <c r="B302" s="31" t="s">
        <v>18</v>
      </c>
      <c r="C302" s="231" t="s">
        <v>799</v>
      </c>
      <c r="D302" s="235">
        <v>46182</v>
      </c>
      <c r="E302" s="41" t="s">
        <v>842</v>
      </c>
      <c r="F302" s="108">
        <v>1152213649</v>
      </c>
      <c r="G302" s="41" t="s">
        <v>848</v>
      </c>
      <c r="H302" s="104" t="s">
        <v>694</v>
      </c>
      <c r="I302" s="72">
        <v>36360000</v>
      </c>
      <c r="J302" s="113">
        <v>0</v>
      </c>
      <c r="K302" s="40">
        <v>0</v>
      </c>
      <c r="L302" s="72">
        <f t="shared" si="9"/>
        <v>36360000</v>
      </c>
      <c r="M302" s="53" t="s">
        <v>320</v>
      </c>
      <c r="N302" s="47">
        <v>46387</v>
      </c>
    </row>
    <row r="303" spans="1:14" ht="30" customHeight="1">
      <c r="A303" s="30"/>
      <c r="B303" s="31" t="s">
        <v>18</v>
      </c>
      <c r="C303" s="237" t="s">
        <v>802</v>
      </c>
      <c r="D303" s="235">
        <v>46182</v>
      </c>
      <c r="E303" s="41" t="s">
        <v>849</v>
      </c>
      <c r="F303" s="108">
        <v>1216726597</v>
      </c>
      <c r="G303" s="36" t="s">
        <v>841</v>
      </c>
      <c r="H303" s="104" t="s">
        <v>694</v>
      </c>
      <c r="I303" s="72">
        <v>36360000</v>
      </c>
      <c r="J303" s="113">
        <v>0</v>
      </c>
      <c r="K303" s="40">
        <v>0</v>
      </c>
      <c r="L303" s="72">
        <f t="shared" si="9"/>
        <v>36360000</v>
      </c>
      <c r="M303" s="53" t="s">
        <v>320</v>
      </c>
      <c r="N303" s="47">
        <v>46387</v>
      </c>
    </row>
    <row r="304" spans="1:14" ht="30" customHeight="1">
      <c r="A304" s="30"/>
      <c r="B304" s="31" t="s">
        <v>18</v>
      </c>
      <c r="C304" s="231" t="s">
        <v>803</v>
      </c>
      <c r="D304" s="235">
        <v>46182</v>
      </c>
      <c r="E304" s="41" t="s">
        <v>850</v>
      </c>
      <c r="F304" s="108">
        <v>1007268580</v>
      </c>
      <c r="G304" s="36" t="s">
        <v>841</v>
      </c>
      <c r="H304" s="104" t="s">
        <v>694</v>
      </c>
      <c r="I304" s="72">
        <v>36360000</v>
      </c>
      <c r="J304" s="113">
        <v>0</v>
      </c>
      <c r="K304" s="40">
        <v>0</v>
      </c>
      <c r="L304" s="72">
        <f t="shared" si="9"/>
        <v>36360000</v>
      </c>
      <c r="M304" s="53" t="s">
        <v>320</v>
      </c>
      <c r="N304" s="47">
        <v>46387</v>
      </c>
    </row>
    <row r="305" spans="1:14" ht="30" customHeight="1">
      <c r="A305" s="30"/>
      <c r="B305" s="31" t="s">
        <v>18</v>
      </c>
      <c r="C305" s="237" t="s">
        <v>804</v>
      </c>
      <c r="D305" s="235">
        <v>46182</v>
      </c>
      <c r="E305" s="41" t="s">
        <v>863</v>
      </c>
      <c r="F305" s="108">
        <v>1140817470</v>
      </c>
      <c r="G305" s="41" t="s">
        <v>841</v>
      </c>
      <c r="H305" s="104" t="s">
        <v>694</v>
      </c>
      <c r="I305" s="72">
        <v>36360000</v>
      </c>
      <c r="J305" s="113">
        <v>0</v>
      </c>
      <c r="K305" s="40">
        <v>0</v>
      </c>
      <c r="L305" s="72">
        <f t="shared" si="9"/>
        <v>36360000</v>
      </c>
      <c r="M305" s="53" t="s">
        <v>320</v>
      </c>
      <c r="N305" s="47">
        <v>46387</v>
      </c>
    </row>
    <row r="306" spans="1:14" ht="30" customHeight="1">
      <c r="A306" s="30"/>
      <c r="B306" s="31" t="s">
        <v>18</v>
      </c>
      <c r="C306" s="231" t="s">
        <v>805</v>
      </c>
      <c r="D306" s="235">
        <v>46182</v>
      </c>
      <c r="E306" s="41" t="s">
        <v>851</v>
      </c>
      <c r="F306" s="108">
        <v>1037238638</v>
      </c>
      <c r="G306" s="41" t="s">
        <v>841</v>
      </c>
      <c r="H306" s="104" t="s">
        <v>694</v>
      </c>
      <c r="I306" s="72">
        <v>36360000</v>
      </c>
      <c r="J306" s="113">
        <v>0</v>
      </c>
      <c r="K306" s="40">
        <v>0</v>
      </c>
      <c r="L306" s="72">
        <f t="shared" si="9"/>
        <v>36360000</v>
      </c>
      <c r="M306" s="53" t="s">
        <v>320</v>
      </c>
      <c r="N306" s="47">
        <v>46387</v>
      </c>
    </row>
    <row r="307" spans="1:14" ht="30" customHeight="1">
      <c r="A307" s="30"/>
      <c r="B307" s="31" t="s">
        <v>18</v>
      </c>
      <c r="C307" s="237" t="s">
        <v>806</v>
      </c>
      <c r="D307" s="235">
        <v>46182</v>
      </c>
      <c r="E307" s="41" t="s">
        <v>852</v>
      </c>
      <c r="F307" s="108">
        <v>1216719591</v>
      </c>
      <c r="G307" s="41" t="s">
        <v>841</v>
      </c>
      <c r="H307" s="104" t="s">
        <v>694</v>
      </c>
      <c r="I307" s="72">
        <v>36360000</v>
      </c>
      <c r="J307" s="113">
        <v>0</v>
      </c>
      <c r="K307" s="40">
        <v>0</v>
      </c>
      <c r="L307" s="72">
        <f t="shared" si="9"/>
        <v>36360000</v>
      </c>
      <c r="M307" s="53" t="s">
        <v>320</v>
      </c>
      <c r="N307" s="47">
        <v>46387</v>
      </c>
    </row>
    <row r="308" spans="1:14" ht="30" customHeight="1">
      <c r="A308" s="30"/>
      <c r="B308" s="31" t="s">
        <v>18</v>
      </c>
      <c r="C308" s="231" t="s">
        <v>807</v>
      </c>
      <c r="D308" s="235">
        <v>46182</v>
      </c>
      <c r="E308" s="41" t="s">
        <v>853</v>
      </c>
      <c r="F308" s="108">
        <v>1010137577</v>
      </c>
      <c r="G308" s="41" t="s">
        <v>841</v>
      </c>
      <c r="H308" s="104" t="s">
        <v>694</v>
      </c>
      <c r="I308" s="72">
        <v>36360000</v>
      </c>
      <c r="J308" s="113">
        <v>0</v>
      </c>
      <c r="K308" s="40">
        <v>0</v>
      </c>
      <c r="L308" s="72">
        <f t="shared" si="9"/>
        <v>36360000</v>
      </c>
      <c r="M308" s="53" t="s">
        <v>320</v>
      </c>
      <c r="N308" s="47">
        <v>46387</v>
      </c>
    </row>
    <row r="309" spans="1:14" ht="30" customHeight="1">
      <c r="A309" s="30"/>
      <c r="B309" s="31" t="s">
        <v>18</v>
      </c>
      <c r="C309" s="237" t="s">
        <v>808</v>
      </c>
      <c r="D309" s="235">
        <v>46182</v>
      </c>
      <c r="E309" s="41" t="s">
        <v>854</v>
      </c>
      <c r="F309" s="108">
        <v>1017141170</v>
      </c>
      <c r="G309" s="36" t="s">
        <v>837</v>
      </c>
      <c r="H309" s="104" t="s">
        <v>694</v>
      </c>
      <c r="I309" s="72">
        <v>48826667</v>
      </c>
      <c r="J309" s="113">
        <v>0</v>
      </c>
      <c r="K309" s="40">
        <v>0</v>
      </c>
      <c r="L309" s="72">
        <f t="shared" si="9"/>
        <v>48826667</v>
      </c>
      <c r="M309" s="53" t="s">
        <v>320</v>
      </c>
      <c r="N309" s="47">
        <v>46387</v>
      </c>
    </row>
    <row r="310" spans="1:14" ht="30" customHeight="1">
      <c r="A310" s="30"/>
      <c r="B310" s="31" t="s">
        <v>18</v>
      </c>
      <c r="C310" s="231" t="s">
        <v>809</v>
      </c>
      <c r="D310" s="235">
        <v>46182</v>
      </c>
      <c r="E310" s="41" t="s">
        <v>855</v>
      </c>
      <c r="F310" s="124">
        <v>43972471</v>
      </c>
      <c r="G310" s="36" t="s">
        <v>856</v>
      </c>
      <c r="H310" s="104" t="s">
        <v>694</v>
      </c>
      <c r="I310" s="72">
        <v>27606667</v>
      </c>
      <c r="J310" s="113">
        <v>0</v>
      </c>
      <c r="K310" s="40">
        <v>0</v>
      </c>
      <c r="L310" s="72">
        <f t="shared" si="9"/>
        <v>27606667</v>
      </c>
      <c r="M310" s="53" t="s">
        <v>320</v>
      </c>
      <c r="N310" s="47">
        <v>46387</v>
      </c>
    </row>
    <row r="311" spans="1:14" ht="30" customHeight="1">
      <c r="A311" s="30"/>
      <c r="B311" s="31" t="s">
        <v>18</v>
      </c>
      <c r="C311" s="237" t="s">
        <v>810</v>
      </c>
      <c r="D311" s="235">
        <v>46182</v>
      </c>
      <c r="E311" s="41" t="s">
        <v>857</v>
      </c>
      <c r="F311" s="124">
        <v>1001029202</v>
      </c>
      <c r="G311" s="36" t="s">
        <v>856</v>
      </c>
      <c r="H311" s="104" t="s">
        <v>694</v>
      </c>
      <c r="I311" s="72">
        <v>27606667</v>
      </c>
      <c r="J311" s="113">
        <v>0</v>
      </c>
      <c r="K311" s="40">
        <v>0</v>
      </c>
      <c r="L311" s="72">
        <f t="shared" si="9"/>
        <v>27606667</v>
      </c>
      <c r="M311" s="53" t="s">
        <v>320</v>
      </c>
      <c r="N311" s="47">
        <v>46387</v>
      </c>
    </row>
    <row r="312" spans="1:14" ht="30" customHeight="1">
      <c r="A312" s="30"/>
      <c r="B312" s="31" t="s">
        <v>18</v>
      </c>
      <c r="C312" s="231" t="s">
        <v>811</v>
      </c>
      <c r="D312" s="235">
        <v>46182</v>
      </c>
      <c r="E312" s="41" t="s">
        <v>858</v>
      </c>
      <c r="F312" s="57">
        <v>43533023</v>
      </c>
      <c r="G312" s="41" t="s">
        <v>859</v>
      </c>
      <c r="H312" s="104" t="s">
        <v>694</v>
      </c>
      <c r="I312" s="72">
        <v>10800000</v>
      </c>
      <c r="J312" s="113">
        <v>0</v>
      </c>
      <c r="K312" s="40">
        <v>0</v>
      </c>
      <c r="L312" s="72">
        <f t="shared" si="9"/>
        <v>10800000</v>
      </c>
      <c r="M312" s="53" t="s">
        <v>320</v>
      </c>
      <c r="N312" s="47">
        <v>46387</v>
      </c>
    </row>
    <row r="313" spans="1:14" ht="30" customHeight="1">
      <c r="A313" s="30"/>
      <c r="B313" s="31" t="s">
        <v>18</v>
      </c>
      <c r="C313" s="237" t="s">
        <v>812</v>
      </c>
      <c r="D313" s="235">
        <v>46182</v>
      </c>
      <c r="E313" s="41" t="s">
        <v>860</v>
      </c>
      <c r="F313" s="124">
        <v>1017218683</v>
      </c>
      <c r="G313" s="41" t="s">
        <v>859</v>
      </c>
      <c r="H313" s="104" t="s">
        <v>694</v>
      </c>
      <c r="I313" s="72">
        <v>36360000</v>
      </c>
      <c r="J313" s="113">
        <v>0</v>
      </c>
      <c r="K313" s="40">
        <v>0</v>
      </c>
      <c r="L313" s="72">
        <f t="shared" si="9"/>
        <v>36360000</v>
      </c>
      <c r="M313" s="53" t="s">
        <v>320</v>
      </c>
      <c r="N313" s="47">
        <v>46387</v>
      </c>
    </row>
    <row r="314" spans="1:14" ht="30" customHeight="1">
      <c r="A314" s="30"/>
      <c r="B314" s="31" t="s">
        <v>18</v>
      </c>
      <c r="C314" s="231" t="s">
        <v>813</v>
      </c>
      <c r="D314" s="235">
        <v>46182</v>
      </c>
      <c r="E314" s="41" t="s">
        <v>861</v>
      </c>
      <c r="F314" s="124">
        <v>8101158</v>
      </c>
      <c r="G314" s="36" t="s">
        <v>856</v>
      </c>
      <c r="H314" s="104" t="s">
        <v>49</v>
      </c>
      <c r="I314" s="72">
        <v>27606667</v>
      </c>
      <c r="J314" s="113">
        <v>0</v>
      </c>
      <c r="K314" s="40">
        <v>0</v>
      </c>
      <c r="L314" s="72">
        <f t="shared" si="9"/>
        <v>27606667</v>
      </c>
      <c r="M314" s="53" t="s">
        <v>320</v>
      </c>
      <c r="N314" s="47">
        <v>46387</v>
      </c>
    </row>
    <row r="315" spans="1:14" ht="30" customHeight="1">
      <c r="A315" s="30"/>
      <c r="B315" s="31" t="s">
        <v>18</v>
      </c>
      <c r="C315" s="237" t="s">
        <v>814</v>
      </c>
      <c r="D315" s="235">
        <v>46189</v>
      </c>
      <c r="E315" s="41" t="s">
        <v>844</v>
      </c>
      <c r="F315" s="124">
        <v>8028884</v>
      </c>
      <c r="G315" s="213" t="s">
        <v>862</v>
      </c>
      <c r="H315" s="39" t="s">
        <v>694</v>
      </c>
      <c r="I315" s="72">
        <v>19253639</v>
      </c>
      <c r="J315" s="113">
        <v>0</v>
      </c>
      <c r="K315" s="40">
        <v>0</v>
      </c>
      <c r="L315" s="72">
        <f t="shared" si="9"/>
        <v>19253639</v>
      </c>
      <c r="M315" s="53" t="s">
        <v>879</v>
      </c>
      <c r="N315" s="47">
        <v>46387</v>
      </c>
    </row>
    <row r="316" spans="1:14" ht="30" customHeight="1">
      <c r="A316" s="30"/>
      <c r="B316" s="31" t="s">
        <v>18</v>
      </c>
      <c r="C316" s="231" t="s">
        <v>815</v>
      </c>
      <c r="D316" s="235">
        <v>46189</v>
      </c>
      <c r="E316" s="41" t="s">
        <v>864</v>
      </c>
      <c r="F316" s="108">
        <v>1036947338</v>
      </c>
      <c r="G316" s="41" t="s">
        <v>869</v>
      </c>
      <c r="H316" s="104" t="s">
        <v>694</v>
      </c>
      <c r="I316" s="72">
        <v>35100000</v>
      </c>
      <c r="J316" s="113">
        <v>0</v>
      </c>
      <c r="K316" s="40">
        <v>0</v>
      </c>
      <c r="L316" s="72">
        <f t="shared" si="9"/>
        <v>35100000</v>
      </c>
      <c r="M316" s="53" t="s">
        <v>865</v>
      </c>
      <c r="N316" s="47">
        <v>46387</v>
      </c>
    </row>
    <row r="317" spans="1:14" ht="30" customHeight="1">
      <c r="A317" s="30"/>
      <c r="B317" s="31" t="s">
        <v>18</v>
      </c>
      <c r="C317" s="237" t="s">
        <v>816</v>
      </c>
      <c r="D317" s="235">
        <v>46189</v>
      </c>
      <c r="E317" s="41" t="s">
        <v>866</v>
      </c>
      <c r="F317" s="108">
        <v>1003934772</v>
      </c>
      <c r="G317" s="36" t="s">
        <v>869</v>
      </c>
      <c r="H317" s="104" t="s">
        <v>694</v>
      </c>
      <c r="I317" s="72">
        <v>35100000</v>
      </c>
      <c r="J317" s="113">
        <v>0</v>
      </c>
      <c r="K317" s="40">
        <v>0</v>
      </c>
      <c r="L317" s="72">
        <f t="shared" si="9"/>
        <v>35100000</v>
      </c>
      <c r="M317" s="53" t="s">
        <v>865</v>
      </c>
      <c r="N317" s="47">
        <v>46387</v>
      </c>
    </row>
    <row r="318" spans="1:14" ht="30" customHeight="1">
      <c r="A318" s="30"/>
      <c r="B318" s="31" t="s">
        <v>18</v>
      </c>
      <c r="C318" s="231" t="s">
        <v>817</v>
      </c>
      <c r="D318" s="235">
        <v>46189</v>
      </c>
      <c r="E318" s="41" t="s">
        <v>867</v>
      </c>
      <c r="F318" s="123">
        <v>43205776</v>
      </c>
      <c r="G318" s="41" t="s">
        <v>868</v>
      </c>
      <c r="H318" s="104" t="s">
        <v>694</v>
      </c>
      <c r="I318" s="72">
        <v>35100000</v>
      </c>
      <c r="J318" s="113">
        <v>0</v>
      </c>
      <c r="K318" s="40">
        <v>0</v>
      </c>
      <c r="L318" s="72">
        <f t="shared" si="9"/>
        <v>35100000</v>
      </c>
      <c r="M318" s="53" t="s">
        <v>865</v>
      </c>
      <c r="N318" s="47">
        <v>46387</v>
      </c>
    </row>
    <row r="319" spans="1:14" ht="30" customHeight="1">
      <c r="A319" s="30"/>
      <c r="B319" s="31" t="s">
        <v>18</v>
      </c>
      <c r="C319" s="237" t="s">
        <v>818</v>
      </c>
      <c r="D319" s="235">
        <v>46188</v>
      </c>
      <c r="E319" s="41" t="s">
        <v>871</v>
      </c>
      <c r="F319" s="123">
        <v>1112776383</v>
      </c>
      <c r="G319" s="41" t="s">
        <v>870</v>
      </c>
      <c r="H319" s="104" t="s">
        <v>694</v>
      </c>
      <c r="I319" s="72">
        <v>35100000</v>
      </c>
      <c r="J319" s="113">
        <v>0</v>
      </c>
      <c r="K319" s="40">
        <v>0</v>
      </c>
      <c r="L319" s="72">
        <f t="shared" si="9"/>
        <v>35100000</v>
      </c>
      <c r="M319" s="53" t="s">
        <v>865</v>
      </c>
      <c r="N319" s="47">
        <v>46387</v>
      </c>
    </row>
    <row r="320" spans="1:14" ht="30" customHeight="1">
      <c r="A320" s="30"/>
      <c r="B320" s="31" t="s">
        <v>18</v>
      </c>
      <c r="C320" s="231" t="s">
        <v>819</v>
      </c>
      <c r="D320" s="235">
        <v>46190</v>
      </c>
      <c r="E320" s="41" t="s">
        <v>873</v>
      </c>
      <c r="F320" s="123">
        <v>900135828</v>
      </c>
      <c r="G320" s="36" t="s">
        <v>874</v>
      </c>
      <c r="H320" s="39" t="s">
        <v>694</v>
      </c>
      <c r="I320" s="72">
        <v>20039000</v>
      </c>
      <c r="J320" s="113">
        <v>0</v>
      </c>
      <c r="K320" s="40">
        <v>0</v>
      </c>
      <c r="L320" s="72">
        <f t="shared" si="9"/>
        <v>20039000</v>
      </c>
      <c r="M320" s="53" t="s">
        <v>320</v>
      </c>
      <c r="N320" s="47">
        <v>46387</v>
      </c>
    </row>
    <row r="321" spans="1:14" ht="30" customHeight="1">
      <c r="A321" s="30"/>
      <c r="B321" s="31" t="s">
        <v>18</v>
      </c>
      <c r="C321" s="237" t="s">
        <v>820</v>
      </c>
      <c r="D321" s="235">
        <v>46190</v>
      </c>
      <c r="E321" s="41" t="s">
        <v>875</v>
      </c>
      <c r="F321" s="123">
        <v>900231137</v>
      </c>
      <c r="G321" s="36" t="s">
        <v>874</v>
      </c>
      <c r="H321" s="39" t="s">
        <v>694</v>
      </c>
      <c r="I321" s="72">
        <v>22188390</v>
      </c>
      <c r="J321" s="113">
        <v>0</v>
      </c>
      <c r="K321" s="40">
        <v>0</v>
      </c>
      <c r="L321" s="72">
        <f t="shared" si="9"/>
        <v>22188390</v>
      </c>
      <c r="M321" s="53" t="s">
        <v>320</v>
      </c>
      <c r="N321" s="47">
        <v>46387</v>
      </c>
    </row>
    <row r="322" spans="1:14" ht="30" customHeight="1">
      <c r="A322" s="30"/>
      <c r="B322" s="31" t="s">
        <v>18</v>
      </c>
      <c r="C322" s="231" t="s">
        <v>821</v>
      </c>
      <c r="D322" s="235">
        <v>46225</v>
      </c>
      <c r="E322" s="41" t="s">
        <v>570</v>
      </c>
      <c r="F322" s="123">
        <v>811042584</v>
      </c>
      <c r="G322" s="36" t="s">
        <v>874</v>
      </c>
      <c r="H322" s="39" t="s">
        <v>694</v>
      </c>
      <c r="I322" s="72">
        <v>13873342</v>
      </c>
      <c r="J322" s="113">
        <v>0</v>
      </c>
      <c r="K322" s="40">
        <v>0</v>
      </c>
      <c r="L322" s="72">
        <v>13873342</v>
      </c>
      <c r="M322" s="53" t="s">
        <v>320</v>
      </c>
      <c r="N322" s="47">
        <v>46387</v>
      </c>
    </row>
    <row r="323" spans="1:14" ht="30" customHeight="1">
      <c r="A323" s="30"/>
      <c r="B323" s="31" t="s">
        <v>18</v>
      </c>
      <c r="C323" s="237" t="s">
        <v>822</v>
      </c>
      <c r="D323" s="235">
        <v>46189</v>
      </c>
      <c r="E323" s="41" t="s">
        <v>876</v>
      </c>
      <c r="F323" s="200">
        <v>900537021</v>
      </c>
      <c r="G323" s="201" t="s">
        <v>877</v>
      </c>
      <c r="H323" s="39" t="s">
        <v>694</v>
      </c>
      <c r="I323" s="72">
        <v>37076099</v>
      </c>
      <c r="J323" s="113">
        <v>0</v>
      </c>
      <c r="K323" s="40">
        <v>0</v>
      </c>
      <c r="L323" s="72">
        <f>I323+J323+K323</f>
        <v>37076099</v>
      </c>
      <c r="M323" s="53" t="s">
        <v>865</v>
      </c>
      <c r="N323" s="47">
        <v>46387</v>
      </c>
    </row>
    <row r="324" spans="1:14" ht="30" customHeight="1">
      <c r="A324" s="30"/>
      <c r="B324" s="31" t="s">
        <v>18</v>
      </c>
      <c r="C324" s="231" t="s">
        <v>823</v>
      </c>
      <c r="D324" s="235">
        <v>46190</v>
      </c>
      <c r="E324" s="202" t="s">
        <v>426</v>
      </c>
      <c r="F324" s="203">
        <v>1037613032</v>
      </c>
      <c r="G324" s="204" t="s">
        <v>878</v>
      </c>
      <c r="H324" s="39" t="s">
        <v>694</v>
      </c>
      <c r="I324" s="72">
        <v>140000000</v>
      </c>
      <c r="J324" s="113">
        <v>0</v>
      </c>
      <c r="K324" s="40">
        <v>0</v>
      </c>
      <c r="L324" s="72">
        <f>I324+J324+K324</f>
        <v>140000000</v>
      </c>
      <c r="M324" s="53" t="s">
        <v>879</v>
      </c>
      <c r="N324" s="47">
        <v>46387</v>
      </c>
    </row>
    <row r="325" spans="1:14" ht="30" customHeight="1">
      <c r="A325" s="30"/>
      <c r="B325" s="31" t="s">
        <v>18</v>
      </c>
      <c r="C325" s="237" t="s">
        <v>824</v>
      </c>
      <c r="D325" s="235">
        <v>46192</v>
      </c>
      <c r="E325" s="41" t="s">
        <v>585</v>
      </c>
      <c r="F325" s="108">
        <v>1041532386</v>
      </c>
      <c r="G325" s="41" t="s">
        <v>906</v>
      </c>
      <c r="H325" s="104" t="s">
        <v>694</v>
      </c>
      <c r="I325" s="72">
        <v>31360000</v>
      </c>
      <c r="J325" s="113">
        <v>0</v>
      </c>
      <c r="K325" s="40">
        <v>0</v>
      </c>
      <c r="L325" s="72">
        <f>I325+J325+K325</f>
        <v>31360000</v>
      </c>
      <c r="M325" s="53" t="s">
        <v>907</v>
      </c>
      <c r="N325" s="47">
        <v>46387</v>
      </c>
    </row>
    <row r="326" spans="1:14" ht="30" customHeight="1">
      <c r="A326" s="30"/>
      <c r="B326" s="31" t="s">
        <v>18</v>
      </c>
      <c r="C326" s="231" t="s">
        <v>825</v>
      </c>
      <c r="D326" s="235">
        <v>46197</v>
      </c>
      <c r="E326" s="41" t="s">
        <v>904</v>
      </c>
      <c r="F326" s="108">
        <v>43111571</v>
      </c>
      <c r="G326" s="36" t="s">
        <v>985</v>
      </c>
      <c r="H326" s="104" t="s">
        <v>694</v>
      </c>
      <c r="I326" s="128">
        <v>25556667</v>
      </c>
      <c r="J326" s="113">
        <v>0</v>
      </c>
      <c r="K326" s="40">
        <v>0</v>
      </c>
      <c r="L326" s="32">
        <v>46197</v>
      </c>
      <c r="M326" s="53" t="s">
        <v>905</v>
      </c>
      <c r="N326" s="47">
        <v>46387</v>
      </c>
    </row>
    <row r="327" spans="1:14" ht="30" customHeight="1">
      <c r="A327" s="30"/>
      <c r="B327" s="31" t="s">
        <v>18</v>
      </c>
      <c r="C327" s="250" t="s">
        <v>826</v>
      </c>
      <c r="D327" s="235">
        <v>46204</v>
      </c>
      <c r="E327" s="41" t="s">
        <v>350</v>
      </c>
      <c r="F327" s="35">
        <v>1006896349</v>
      </c>
      <c r="G327" s="81" t="s">
        <v>337</v>
      </c>
      <c r="H327" s="39" t="s">
        <v>25</v>
      </c>
      <c r="I327" s="128">
        <v>14465460</v>
      </c>
      <c r="J327" s="40">
        <v>0</v>
      </c>
      <c r="K327" s="40">
        <v>0</v>
      </c>
      <c r="L327" s="40">
        <f t="shared" ref="L327:L332" si="10">I327+J327</f>
        <v>14465460</v>
      </c>
      <c r="M327" s="35" t="s">
        <v>893</v>
      </c>
      <c r="N327" s="32">
        <v>46387</v>
      </c>
    </row>
    <row r="328" spans="1:14" ht="30" customHeight="1">
      <c r="A328" s="30"/>
      <c r="B328" s="31" t="s">
        <v>18</v>
      </c>
      <c r="C328" s="250" t="s">
        <v>827</v>
      </c>
      <c r="D328" s="235">
        <v>46204</v>
      </c>
      <c r="E328" s="41" t="s">
        <v>577</v>
      </c>
      <c r="F328" s="35">
        <v>1003071982</v>
      </c>
      <c r="G328" s="73" t="s">
        <v>578</v>
      </c>
      <c r="H328" s="39" t="s">
        <v>25</v>
      </c>
      <c r="I328" s="128">
        <v>14465460</v>
      </c>
      <c r="J328" s="40">
        <v>0</v>
      </c>
      <c r="K328" s="40">
        <v>0</v>
      </c>
      <c r="L328" s="40">
        <f t="shared" si="10"/>
        <v>14465460</v>
      </c>
      <c r="M328" s="35" t="s">
        <v>893</v>
      </c>
      <c r="N328" s="32">
        <v>46387</v>
      </c>
    </row>
    <row r="329" spans="1:14" ht="30" customHeight="1">
      <c r="A329" s="30"/>
      <c r="B329" s="31" t="s">
        <v>18</v>
      </c>
      <c r="C329" s="250" t="s">
        <v>828</v>
      </c>
      <c r="D329" s="235">
        <v>46204</v>
      </c>
      <c r="E329" s="41" t="s">
        <v>352</v>
      </c>
      <c r="F329" s="35">
        <v>1039457838</v>
      </c>
      <c r="G329" s="73" t="s">
        <v>337</v>
      </c>
      <c r="H329" s="39" t="s">
        <v>25</v>
      </c>
      <c r="I329" s="128">
        <v>14465460</v>
      </c>
      <c r="J329" s="40">
        <v>0</v>
      </c>
      <c r="K329" s="40">
        <v>0</v>
      </c>
      <c r="L329" s="40">
        <f t="shared" si="10"/>
        <v>14465460</v>
      </c>
      <c r="M329" s="35" t="s">
        <v>893</v>
      </c>
      <c r="N329" s="32">
        <v>46387</v>
      </c>
    </row>
    <row r="330" spans="1:14" ht="30" customHeight="1">
      <c r="A330" s="30"/>
      <c r="B330" s="31" t="s">
        <v>18</v>
      </c>
      <c r="C330" s="250" t="s">
        <v>829</v>
      </c>
      <c r="D330" s="230">
        <v>46204</v>
      </c>
      <c r="E330" s="39" t="s">
        <v>770</v>
      </c>
      <c r="F330" s="124">
        <v>1152188150</v>
      </c>
      <c r="G330" s="81" t="s">
        <v>337</v>
      </c>
      <c r="H330" s="39" t="s">
        <v>694</v>
      </c>
      <c r="I330" s="128">
        <v>14465460</v>
      </c>
      <c r="J330" s="40">
        <v>0</v>
      </c>
      <c r="K330" s="40">
        <v>0</v>
      </c>
      <c r="L330" s="40">
        <f t="shared" si="10"/>
        <v>14465460</v>
      </c>
      <c r="M330" s="35" t="s">
        <v>893</v>
      </c>
      <c r="N330" s="32">
        <v>46387</v>
      </c>
    </row>
    <row r="331" spans="1:14" ht="30" customHeight="1">
      <c r="A331" s="30"/>
      <c r="B331" s="31" t="s">
        <v>18</v>
      </c>
      <c r="C331" s="250" t="s">
        <v>830</v>
      </c>
      <c r="D331" s="235">
        <v>46204</v>
      </c>
      <c r="E331" s="41" t="s">
        <v>371</v>
      </c>
      <c r="F331" s="87">
        <v>1214735707</v>
      </c>
      <c r="G331" s="88" t="s">
        <v>372</v>
      </c>
      <c r="H331" s="39" t="s">
        <v>25</v>
      </c>
      <c r="I331" s="128">
        <v>28771950</v>
      </c>
      <c r="J331" s="128">
        <v>0</v>
      </c>
      <c r="K331" s="40">
        <v>0</v>
      </c>
      <c r="L331" s="72">
        <f t="shared" si="10"/>
        <v>28771950</v>
      </c>
      <c r="M331" s="35" t="s">
        <v>893</v>
      </c>
      <c r="N331" s="32">
        <v>46387</v>
      </c>
    </row>
    <row r="332" spans="1:14" ht="30" customHeight="1">
      <c r="A332" s="30"/>
      <c r="B332" s="31" t="s">
        <v>18</v>
      </c>
      <c r="C332" s="250" t="s">
        <v>831</v>
      </c>
      <c r="D332" s="235">
        <v>46204</v>
      </c>
      <c r="E332" s="41" t="s">
        <v>328</v>
      </c>
      <c r="F332" s="77">
        <v>98518184</v>
      </c>
      <c r="G332" s="111" t="s">
        <v>329</v>
      </c>
      <c r="H332" s="39" t="s">
        <v>25</v>
      </c>
      <c r="I332" s="128">
        <v>21512628</v>
      </c>
      <c r="J332" s="128">
        <v>0</v>
      </c>
      <c r="K332" s="40">
        <v>0</v>
      </c>
      <c r="L332" s="72">
        <f t="shared" si="10"/>
        <v>21512628</v>
      </c>
      <c r="M332" s="53" t="s">
        <v>320</v>
      </c>
      <c r="N332" s="47">
        <v>46387</v>
      </c>
    </row>
    <row r="333" spans="1:14" ht="30" customHeight="1">
      <c r="A333" s="30"/>
      <c r="B333" s="31" t="s">
        <v>18</v>
      </c>
      <c r="C333" s="250" t="s">
        <v>899</v>
      </c>
      <c r="D333" s="235">
        <v>46204</v>
      </c>
      <c r="E333" s="41" t="s">
        <v>355</v>
      </c>
      <c r="F333" s="77">
        <v>43593175</v>
      </c>
      <c r="G333" s="75" t="s">
        <v>356</v>
      </c>
      <c r="H333" s="39" t="s">
        <v>25</v>
      </c>
      <c r="I333" s="72">
        <v>39000000</v>
      </c>
      <c r="J333" s="128">
        <v>0</v>
      </c>
      <c r="K333" s="40">
        <v>0</v>
      </c>
      <c r="L333" s="72">
        <f>I333+J333+K333</f>
        <v>39000000</v>
      </c>
      <c r="M333" s="53" t="s">
        <v>320</v>
      </c>
      <c r="N333" s="47">
        <v>46387</v>
      </c>
    </row>
    <row r="334" spans="1:14" ht="30" customHeight="1">
      <c r="A334" s="30"/>
      <c r="B334" s="31" t="s">
        <v>18</v>
      </c>
      <c r="C334" s="250" t="s">
        <v>900</v>
      </c>
      <c r="D334" s="235">
        <v>46204</v>
      </c>
      <c r="E334" s="44" t="s">
        <v>384</v>
      </c>
      <c r="F334" s="35">
        <v>42884129</v>
      </c>
      <c r="G334" s="73" t="s">
        <v>385</v>
      </c>
      <c r="H334" s="39" t="s">
        <v>25</v>
      </c>
      <c r="I334" s="72">
        <v>39000000</v>
      </c>
      <c r="J334" s="128">
        <v>0</v>
      </c>
      <c r="K334" s="40">
        <v>0</v>
      </c>
      <c r="L334" s="72">
        <f>I334+K334+J334</f>
        <v>39000000</v>
      </c>
      <c r="M334" s="53" t="s">
        <v>320</v>
      </c>
      <c r="N334" s="47">
        <v>46387</v>
      </c>
    </row>
    <row r="335" spans="1:14" ht="30" customHeight="1">
      <c r="A335" s="30"/>
      <c r="B335" s="31" t="s">
        <v>18</v>
      </c>
      <c r="C335" s="250" t="s">
        <v>901</v>
      </c>
      <c r="D335" s="235">
        <v>46204</v>
      </c>
      <c r="E335" s="39" t="s">
        <v>418</v>
      </c>
      <c r="F335" s="35">
        <v>900444742</v>
      </c>
      <c r="G335" s="73" t="s">
        <v>419</v>
      </c>
      <c r="H335" s="39" t="s">
        <v>25</v>
      </c>
      <c r="I335" s="128">
        <v>350000000</v>
      </c>
      <c r="J335" s="128">
        <v>0</v>
      </c>
      <c r="K335" s="40">
        <v>0</v>
      </c>
      <c r="L335" s="72">
        <f>I335+J335+K335</f>
        <v>350000000</v>
      </c>
      <c r="M335" s="53" t="s">
        <v>320</v>
      </c>
      <c r="N335" s="47">
        <v>46387</v>
      </c>
    </row>
    <row r="336" spans="1:14" ht="30" customHeight="1">
      <c r="A336" s="30"/>
      <c r="B336" s="31" t="s">
        <v>18</v>
      </c>
      <c r="C336" s="250" t="s">
        <v>902</v>
      </c>
      <c r="D336" s="235">
        <v>46204</v>
      </c>
      <c r="E336" s="44" t="s">
        <v>362</v>
      </c>
      <c r="F336" s="35">
        <v>900445089</v>
      </c>
      <c r="G336" s="41" t="s">
        <v>363</v>
      </c>
      <c r="H336" s="39" t="s">
        <v>25</v>
      </c>
      <c r="I336" s="128">
        <v>1350000000</v>
      </c>
      <c r="J336" s="128">
        <v>0</v>
      </c>
      <c r="K336" s="40">
        <v>0</v>
      </c>
      <c r="L336" s="72">
        <f>I336+J336+K336</f>
        <v>1350000000</v>
      </c>
      <c r="M336" s="53" t="s">
        <v>320</v>
      </c>
      <c r="N336" s="47">
        <v>46387</v>
      </c>
    </row>
    <row r="337" spans="1:14" ht="30" customHeight="1">
      <c r="A337" s="30"/>
      <c r="B337" s="31" t="s">
        <v>18</v>
      </c>
      <c r="C337" s="250" t="s">
        <v>903</v>
      </c>
      <c r="D337" s="235">
        <v>46204</v>
      </c>
      <c r="E337" s="44" t="s">
        <v>365</v>
      </c>
      <c r="F337" s="61">
        <v>900463012</v>
      </c>
      <c r="G337" s="86" t="s">
        <v>366</v>
      </c>
      <c r="H337" s="39" t="s">
        <v>25</v>
      </c>
      <c r="I337" s="128">
        <v>180000000</v>
      </c>
      <c r="J337" s="128">
        <v>0</v>
      </c>
      <c r="K337" s="40">
        <v>0</v>
      </c>
      <c r="L337" s="72">
        <f>I337+J337+K337</f>
        <v>180000000</v>
      </c>
      <c r="M337" s="53" t="s">
        <v>320</v>
      </c>
      <c r="N337" s="47">
        <v>46387</v>
      </c>
    </row>
    <row r="338" spans="1:14" ht="30" customHeight="1">
      <c r="A338" s="30"/>
      <c r="B338" s="31" t="s">
        <v>18</v>
      </c>
      <c r="C338" s="250" t="s">
        <v>908</v>
      </c>
      <c r="D338" s="235">
        <v>46204</v>
      </c>
      <c r="E338" s="41" t="s">
        <v>951</v>
      </c>
      <c r="F338" s="123">
        <v>1037651098</v>
      </c>
      <c r="G338" s="217" t="s">
        <v>127</v>
      </c>
      <c r="H338" s="104" t="s">
        <v>694</v>
      </c>
      <c r="I338" s="128">
        <v>24600000</v>
      </c>
      <c r="J338" s="128">
        <v>0</v>
      </c>
      <c r="K338" s="40">
        <v>0</v>
      </c>
      <c r="L338" s="72">
        <f>I338+J338+K338</f>
        <v>24600000</v>
      </c>
      <c r="M338" s="53" t="s">
        <v>320</v>
      </c>
      <c r="N338" s="47">
        <v>46387</v>
      </c>
    </row>
    <row r="339" spans="1:14" ht="30" customHeight="1">
      <c r="A339" s="30"/>
      <c r="B339" s="31" t="s">
        <v>18</v>
      </c>
      <c r="C339" s="250" t="s">
        <v>909</v>
      </c>
      <c r="D339" s="235">
        <v>46204</v>
      </c>
      <c r="E339" s="49" t="s">
        <v>296</v>
      </c>
      <c r="F339" s="35">
        <v>7603458</v>
      </c>
      <c r="G339" s="217" t="s">
        <v>952</v>
      </c>
      <c r="H339" s="39" t="s">
        <v>25</v>
      </c>
      <c r="I339" s="128">
        <v>230000000</v>
      </c>
      <c r="J339" s="128">
        <v>0</v>
      </c>
      <c r="K339" s="40">
        <v>0</v>
      </c>
      <c r="L339" s="72">
        <f t="shared" ref="L339:L361" si="11">I339+J339+K339</f>
        <v>230000000</v>
      </c>
      <c r="M339" s="53" t="s">
        <v>320</v>
      </c>
      <c r="N339" s="47">
        <v>46387</v>
      </c>
    </row>
    <row r="340" spans="1:14" ht="30" customHeight="1">
      <c r="A340" s="30"/>
      <c r="B340" s="31" t="s">
        <v>18</v>
      </c>
      <c r="C340" s="250" t="s">
        <v>910</v>
      </c>
      <c r="D340" s="235">
        <v>46204</v>
      </c>
      <c r="E340" s="49" t="s">
        <v>932</v>
      </c>
      <c r="F340" s="35">
        <v>53121746</v>
      </c>
      <c r="G340" s="217" t="s">
        <v>953</v>
      </c>
      <c r="H340" s="39" t="s">
        <v>25</v>
      </c>
      <c r="I340" s="128">
        <v>138000000</v>
      </c>
      <c r="J340" s="128">
        <v>0</v>
      </c>
      <c r="K340" s="40">
        <v>0</v>
      </c>
      <c r="L340" s="72">
        <f t="shared" si="11"/>
        <v>138000000</v>
      </c>
      <c r="M340" s="53" t="s">
        <v>320</v>
      </c>
      <c r="N340" s="47">
        <v>46387</v>
      </c>
    </row>
    <row r="341" spans="1:14" ht="30" customHeight="1">
      <c r="A341" s="30"/>
      <c r="B341" s="31" t="s">
        <v>18</v>
      </c>
      <c r="C341" s="250" t="s">
        <v>911</v>
      </c>
      <c r="D341" s="235">
        <v>46204</v>
      </c>
      <c r="E341" s="49" t="s">
        <v>933</v>
      </c>
      <c r="F341" s="35">
        <v>98555783</v>
      </c>
      <c r="G341" s="217" t="s">
        <v>954</v>
      </c>
      <c r="H341" s="39" t="s">
        <v>25</v>
      </c>
      <c r="I341" s="128">
        <v>62000000</v>
      </c>
      <c r="J341" s="128">
        <v>0</v>
      </c>
      <c r="K341" s="40">
        <v>0</v>
      </c>
      <c r="L341" s="72">
        <f t="shared" si="11"/>
        <v>62000000</v>
      </c>
      <c r="M341" s="53" t="s">
        <v>320</v>
      </c>
      <c r="N341" s="47">
        <v>46387</v>
      </c>
    </row>
    <row r="342" spans="1:14" ht="30" customHeight="1">
      <c r="A342" s="30"/>
      <c r="B342" s="31" t="s">
        <v>18</v>
      </c>
      <c r="C342" s="250" t="s">
        <v>912</v>
      </c>
      <c r="D342" s="235">
        <v>46204</v>
      </c>
      <c r="E342" s="49" t="s">
        <v>934</v>
      </c>
      <c r="F342" s="35">
        <v>45562228</v>
      </c>
      <c r="G342" s="217" t="s">
        <v>955</v>
      </c>
      <c r="H342" s="39" t="s">
        <v>25</v>
      </c>
      <c r="I342" s="128">
        <v>35000000</v>
      </c>
      <c r="J342" s="128">
        <v>0</v>
      </c>
      <c r="K342" s="40">
        <v>0</v>
      </c>
      <c r="L342" s="72">
        <f t="shared" si="11"/>
        <v>35000000</v>
      </c>
      <c r="M342" s="53" t="s">
        <v>320</v>
      </c>
      <c r="N342" s="47">
        <v>46387</v>
      </c>
    </row>
    <row r="343" spans="1:14" ht="30" customHeight="1">
      <c r="A343" s="30"/>
      <c r="B343" s="31" t="s">
        <v>18</v>
      </c>
      <c r="C343" s="250" t="s">
        <v>913</v>
      </c>
      <c r="D343" s="235">
        <v>46204</v>
      </c>
      <c r="E343" s="49" t="s">
        <v>935</v>
      </c>
      <c r="F343" s="35">
        <v>43209939</v>
      </c>
      <c r="G343" s="217" t="s">
        <v>956</v>
      </c>
      <c r="H343" s="39" t="s">
        <v>25</v>
      </c>
      <c r="I343" s="128">
        <v>40000000</v>
      </c>
      <c r="J343" s="128">
        <v>0</v>
      </c>
      <c r="K343" s="40">
        <v>0</v>
      </c>
      <c r="L343" s="72">
        <f t="shared" si="11"/>
        <v>40000000</v>
      </c>
      <c r="M343" s="53" t="s">
        <v>320</v>
      </c>
      <c r="N343" s="47">
        <v>46387</v>
      </c>
    </row>
    <row r="344" spans="1:14" ht="30" customHeight="1">
      <c r="A344" s="30"/>
      <c r="B344" s="31" t="s">
        <v>18</v>
      </c>
      <c r="C344" s="250" t="s">
        <v>914</v>
      </c>
      <c r="D344" s="235">
        <v>46204</v>
      </c>
      <c r="E344" s="49" t="s">
        <v>405</v>
      </c>
      <c r="F344" s="35">
        <v>15440401</v>
      </c>
      <c r="G344" s="217" t="s">
        <v>957</v>
      </c>
      <c r="H344" s="39" t="s">
        <v>25</v>
      </c>
      <c r="I344" s="128">
        <v>24638000</v>
      </c>
      <c r="J344" s="128">
        <v>0</v>
      </c>
      <c r="K344" s="40">
        <v>0</v>
      </c>
      <c r="L344" s="72">
        <f t="shared" si="11"/>
        <v>24638000</v>
      </c>
      <c r="M344" s="53" t="s">
        <v>320</v>
      </c>
      <c r="N344" s="47">
        <v>46387</v>
      </c>
    </row>
    <row r="345" spans="1:14" ht="30" customHeight="1">
      <c r="A345" s="30"/>
      <c r="B345" s="31" t="s">
        <v>18</v>
      </c>
      <c r="C345" s="250" t="s">
        <v>915</v>
      </c>
      <c r="D345" s="235">
        <v>46204</v>
      </c>
      <c r="E345" s="49" t="s">
        <v>936</v>
      </c>
      <c r="F345" s="35">
        <v>71934844</v>
      </c>
      <c r="G345" s="217" t="s">
        <v>958</v>
      </c>
      <c r="H345" s="39" t="s">
        <v>25</v>
      </c>
      <c r="I345" s="128">
        <v>160000000</v>
      </c>
      <c r="J345" s="128">
        <v>0</v>
      </c>
      <c r="K345" s="40">
        <v>0</v>
      </c>
      <c r="L345" s="72">
        <f t="shared" si="11"/>
        <v>160000000</v>
      </c>
      <c r="M345" s="53" t="s">
        <v>320</v>
      </c>
      <c r="N345" s="47">
        <v>46387</v>
      </c>
    </row>
    <row r="346" spans="1:14" ht="30" customHeight="1">
      <c r="A346" s="30"/>
      <c r="B346" s="31" t="s">
        <v>18</v>
      </c>
      <c r="C346" s="250" t="s">
        <v>916</v>
      </c>
      <c r="D346" s="235">
        <v>46204</v>
      </c>
      <c r="E346" s="49" t="s">
        <v>937</v>
      </c>
      <c r="F346" s="35">
        <v>83183410</v>
      </c>
      <c r="G346" s="217" t="s">
        <v>959</v>
      </c>
      <c r="H346" s="39" t="s">
        <v>25</v>
      </c>
      <c r="I346" s="128">
        <v>62000000</v>
      </c>
      <c r="J346" s="128">
        <v>0</v>
      </c>
      <c r="K346" s="40">
        <v>0</v>
      </c>
      <c r="L346" s="72">
        <f t="shared" si="11"/>
        <v>62000000</v>
      </c>
      <c r="M346" s="53" t="s">
        <v>320</v>
      </c>
      <c r="N346" s="47">
        <v>46387</v>
      </c>
    </row>
    <row r="347" spans="1:14" ht="30" customHeight="1">
      <c r="A347" s="30"/>
      <c r="B347" s="31" t="s">
        <v>18</v>
      </c>
      <c r="C347" s="250" t="s">
        <v>917</v>
      </c>
      <c r="D347" s="235">
        <v>46204</v>
      </c>
      <c r="E347" s="49" t="s">
        <v>318</v>
      </c>
      <c r="F347" s="35">
        <v>1039450586</v>
      </c>
      <c r="G347" s="217" t="s">
        <v>960</v>
      </c>
      <c r="H347" s="39" t="s">
        <v>25</v>
      </c>
      <c r="I347" s="128">
        <v>58000000</v>
      </c>
      <c r="J347" s="128">
        <v>0</v>
      </c>
      <c r="K347" s="40">
        <v>0</v>
      </c>
      <c r="L347" s="72">
        <f t="shared" si="11"/>
        <v>58000000</v>
      </c>
      <c r="M347" s="53" t="s">
        <v>320</v>
      </c>
      <c r="N347" s="47">
        <v>46387</v>
      </c>
    </row>
    <row r="348" spans="1:14" ht="30" customHeight="1">
      <c r="A348" s="30"/>
      <c r="B348" s="31" t="s">
        <v>18</v>
      </c>
      <c r="C348" s="250" t="s">
        <v>918</v>
      </c>
      <c r="D348" s="235">
        <v>46204</v>
      </c>
      <c r="E348" s="49" t="s">
        <v>938</v>
      </c>
      <c r="F348" s="35">
        <v>72211626</v>
      </c>
      <c r="G348" s="217" t="s">
        <v>961</v>
      </c>
      <c r="H348" s="39" t="s">
        <v>25</v>
      </c>
      <c r="I348" s="128">
        <v>16300000</v>
      </c>
      <c r="J348" s="128">
        <v>0</v>
      </c>
      <c r="K348" s="40">
        <v>0</v>
      </c>
      <c r="L348" s="72">
        <f t="shared" si="11"/>
        <v>16300000</v>
      </c>
      <c r="M348" s="53" t="s">
        <v>320</v>
      </c>
      <c r="N348" s="47">
        <v>46387</v>
      </c>
    </row>
    <row r="349" spans="1:14" ht="30" customHeight="1">
      <c r="A349" s="30"/>
      <c r="B349" s="31" t="s">
        <v>18</v>
      </c>
      <c r="C349" s="250" t="s">
        <v>919</v>
      </c>
      <c r="D349" s="235">
        <v>46204</v>
      </c>
      <c r="E349" s="218" t="s">
        <v>976</v>
      </c>
      <c r="F349" s="35">
        <v>1128478120</v>
      </c>
      <c r="G349" s="217" t="s">
        <v>1001</v>
      </c>
      <c r="H349" s="39" t="s">
        <v>25</v>
      </c>
      <c r="I349" s="128">
        <v>19200000</v>
      </c>
      <c r="J349" s="128">
        <v>0</v>
      </c>
      <c r="K349" s="40">
        <v>0</v>
      </c>
      <c r="L349" s="72">
        <f t="shared" si="11"/>
        <v>19200000</v>
      </c>
      <c r="M349" s="53" t="s">
        <v>320</v>
      </c>
      <c r="N349" s="47">
        <v>46387</v>
      </c>
    </row>
    <row r="350" spans="1:14" ht="30" customHeight="1">
      <c r="A350" s="30"/>
      <c r="B350" s="31" t="s">
        <v>18</v>
      </c>
      <c r="C350" s="250" t="s">
        <v>939</v>
      </c>
      <c r="D350" s="235">
        <v>46204</v>
      </c>
      <c r="E350" s="218" t="s">
        <v>940</v>
      </c>
      <c r="F350" s="35">
        <v>13715940</v>
      </c>
      <c r="G350" s="217" t="s">
        <v>963</v>
      </c>
      <c r="H350" s="39" t="s">
        <v>25</v>
      </c>
      <c r="I350" s="128">
        <v>80000000</v>
      </c>
      <c r="J350" s="128">
        <v>0</v>
      </c>
      <c r="K350" s="40">
        <v>0</v>
      </c>
      <c r="L350" s="72">
        <f t="shared" si="11"/>
        <v>80000000</v>
      </c>
      <c r="M350" s="53" t="s">
        <v>320</v>
      </c>
      <c r="N350" s="47">
        <v>46387</v>
      </c>
    </row>
    <row r="351" spans="1:14" ht="30" customHeight="1">
      <c r="A351" s="30"/>
      <c r="B351" s="31" t="s">
        <v>18</v>
      </c>
      <c r="C351" s="250" t="s">
        <v>920</v>
      </c>
      <c r="D351" s="235">
        <v>46204</v>
      </c>
      <c r="E351" s="218" t="s">
        <v>941</v>
      </c>
      <c r="F351" s="67">
        <v>73575135</v>
      </c>
      <c r="G351" s="217" t="s">
        <v>964</v>
      </c>
      <c r="H351" s="39" t="s">
        <v>25</v>
      </c>
      <c r="I351" s="128">
        <v>170000000</v>
      </c>
      <c r="J351" s="128">
        <v>0</v>
      </c>
      <c r="K351" s="40">
        <v>0</v>
      </c>
      <c r="L351" s="72">
        <f t="shared" si="11"/>
        <v>170000000</v>
      </c>
      <c r="M351" s="53" t="s">
        <v>320</v>
      </c>
      <c r="N351" s="47">
        <v>46387</v>
      </c>
    </row>
    <row r="352" spans="1:14" ht="30" customHeight="1">
      <c r="A352" s="30"/>
      <c r="B352" s="31" t="s">
        <v>18</v>
      </c>
      <c r="C352" s="250" t="s">
        <v>921</v>
      </c>
      <c r="D352" s="235">
        <v>46204</v>
      </c>
      <c r="E352" s="218" t="s">
        <v>311</v>
      </c>
      <c r="F352" s="35">
        <v>1128482634</v>
      </c>
      <c r="G352" s="217" t="s">
        <v>965</v>
      </c>
      <c r="H352" s="39" t="s">
        <v>25</v>
      </c>
      <c r="I352" s="128">
        <v>30000000</v>
      </c>
      <c r="J352" s="128">
        <v>0</v>
      </c>
      <c r="K352" s="40">
        <v>0</v>
      </c>
      <c r="L352" s="72">
        <f t="shared" si="11"/>
        <v>30000000</v>
      </c>
      <c r="M352" s="53" t="s">
        <v>320</v>
      </c>
      <c r="N352" s="47">
        <v>46387</v>
      </c>
    </row>
    <row r="353" spans="1:14" ht="30" customHeight="1">
      <c r="A353" s="30"/>
      <c r="B353" s="31" t="s">
        <v>18</v>
      </c>
      <c r="C353" s="250" t="s">
        <v>922</v>
      </c>
      <c r="D353" s="235">
        <v>46204</v>
      </c>
      <c r="E353" s="218" t="s">
        <v>962</v>
      </c>
      <c r="F353" s="35">
        <v>37510548</v>
      </c>
      <c r="G353" s="217" t="s">
        <v>966</v>
      </c>
      <c r="H353" s="39" t="s">
        <v>25</v>
      </c>
      <c r="I353" s="128">
        <v>86000000</v>
      </c>
      <c r="J353" s="128">
        <v>0</v>
      </c>
      <c r="K353" s="40">
        <v>0</v>
      </c>
      <c r="L353" s="72">
        <f t="shared" si="11"/>
        <v>86000000</v>
      </c>
      <c r="M353" s="53" t="s">
        <v>320</v>
      </c>
      <c r="N353" s="47">
        <v>46387</v>
      </c>
    </row>
    <row r="354" spans="1:14" ht="30" customHeight="1">
      <c r="A354" s="30"/>
      <c r="B354" s="31" t="s">
        <v>18</v>
      </c>
      <c r="C354" s="250" t="s">
        <v>923</v>
      </c>
      <c r="D354" s="235">
        <v>46204</v>
      </c>
      <c r="E354" s="218" t="s">
        <v>942</v>
      </c>
      <c r="F354" s="38">
        <v>32205200</v>
      </c>
      <c r="G354" s="217" t="s">
        <v>967</v>
      </c>
      <c r="H354" s="39" t="s">
        <v>25</v>
      </c>
      <c r="I354" s="128">
        <v>66500000</v>
      </c>
      <c r="J354" s="128">
        <v>0</v>
      </c>
      <c r="K354" s="40">
        <v>0</v>
      </c>
      <c r="L354" s="72">
        <f t="shared" si="11"/>
        <v>66500000</v>
      </c>
      <c r="M354" s="53" t="s">
        <v>320</v>
      </c>
      <c r="N354" s="47">
        <v>46387</v>
      </c>
    </row>
    <row r="355" spans="1:14" ht="30" customHeight="1">
      <c r="A355" s="30"/>
      <c r="B355" s="31" t="s">
        <v>18</v>
      </c>
      <c r="C355" s="250" t="s">
        <v>924</v>
      </c>
      <c r="D355" s="235">
        <v>46204</v>
      </c>
      <c r="E355" s="218" t="s">
        <v>280</v>
      </c>
      <c r="F355" s="67">
        <v>98553504</v>
      </c>
      <c r="G355" s="217" t="s">
        <v>968</v>
      </c>
      <c r="H355" s="39" t="s">
        <v>25</v>
      </c>
      <c r="I355" s="128">
        <v>34000000</v>
      </c>
      <c r="J355" s="128">
        <v>0</v>
      </c>
      <c r="K355" s="40">
        <v>0</v>
      </c>
      <c r="L355" s="72">
        <f t="shared" si="11"/>
        <v>34000000</v>
      </c>
      <c r="M355" s="53" t="s">
        <v>320</v>
      </c>
      <c r="N355" s="47">
        <v>46387</v>
      </c>
    </row>
    <row r="356" spans="1:14" ht="30" customHeight="1">
      <c r="A356" s="30"/>
      <c r="B356" s="31" t="s">
        <v>18</v>
      </c>
      <c r="C356" s="250" t="s">
        <v>925</v>
      </c>
      <c r="D356" s="235">
        <v>46204</v>
      </c>
      <c r="E356" s="219" t="s">
        <v>943</v>
      </c>
      <c r="F356" s="35">
        <v>93239643</v>
      </c>
      <c r="G356" s="217" t="s">
        <v>969</v>
      </c>
      <c r="H356" s="39" t="s">
        <v>25</v>
      </c>
      <c r="I356" s="128">
        <v>24000000</v>
      </c>
      <c r="J356" s="128">
        <v>0</v>
      </c>
      <c r="K356" s="40">
        <v>0</v>
      </c>
      <c r="L356" s="72">
        <f t="shared" si="11"/>
        <v>24000000</v>
      </c>
      <c r="M356" s="53" t="s">
        <v>320</v>
      </c>
      <c r="N356" s="47">
        <v>46387</v>
      </c>
    </row>
    <row r="357" spans="1:14" ht="30" customHeight="1">
      <c r="A357" s="30"/>
      <c r="B357" s="31" t="s">
        <v>18</v>
      </c>
      <c r="C357" s="250" t="s">
        <v>926</v>
      </c>
      <c r="D357" s="235">
        <v>46204</v>
      </c>
      <c r="E357" s="218" t="s">
        <v>944</v>
      </c>
      <c r="F357" s="35">
        <v>1128464516</v>
      </c>
      <c r="G357" s="217" t="s">
        <v>970</v>
      </c>
      <c r="H357" s="39" t="s">
        <v>25</v>
      </c>
      <c r="I357" s="128">
        <v>45000000</v>
      </c>
      <c r="J357" s="128">
        <v>0</v>
      </c>
      <c r="K357" s="40">
        <v>0</v>
      </c>
      <c r="L357" s="72">
        <f t="shared" si="11"/>
        <v>45000000</v>
      </c>
      <c r="M357" s="53" t="s">
        <v>320</v>
      </c>
      <c r="N357" s="47">
        <v>46387</v>
      </c>
    </row>
    <row r="358" spans="1:14" ht="30" customHeight="1">
      <c r="A358" s="30"/>
      <c r="B358" s="31" t="s">
        <v>18</v>
      </c>
      <c r="C358" s="250" t="s">
        <v>927</v>
      </c>
      <c r="D358" s="235">
        <v>46204</v>
      </c>
      <c r="E358" s="218" t="s">
        <v>291</v>
      </c>
      <c r="F358" s="35">
        <v>1061720887</v>
      </c>
      <c r="G358" s="217" t="s">
        <v>971</v>
      </c>
      <c r="H358" s="39" t="s">
        <v>25</v>
      </c>
      <c r="I358" s="128">
        <v>100000000</v>
      </c>
      <c r="J358" s="128">
        <v>0</v>
      </c>
      <c r="K358" s="40">
        <v>0</v>
      </c>
      <c r="L358" s="72">
        <f t="shared" si="11"/>
        <v>100000000</v>
      </c>
      <c r="M358" s="53" t="s">
        <v>320</v>
      </c>
      <c r="N358" s="47">
        <v>46387</v>
      </c>
    </row>
    <row r="359" spans="1:14" ht="30" customHeight="1">
      <c r="A359" s="30"/>
      <c r="B359" s="31" t="s">
        <v>18</v>
      </c>
      <c r="C359" s="250" t="s">
        <v>928</v>
      </c>
      <c r="D359" s="235">
        <v>46204</v>
      </c>
      <c r="E359" s="218" t="s">
        <v>945</v>
      </c>
      <c r="F359" s="77">
        <v>32298644</v>
      </c>
      <c r="G359" s="217" t="s">
        <v>972</v>
      </c>
      <c r="H359" s="39" t="s">
        <v>25</v>
      </c>
      <c r="I359" s="128">
        <v>84000000</v>
      </c>
      <c r="J359" s="128">
        <v>0</v>
      </c>
      <c r="K359" s="40">
        <v>0</v>
      </c>
      <c r="L359" s="72">
        <f t="shared" si="11"/>
        <v>84000000</v>
      </c>
      <c r="M359" s="53" t="s">
        <v>320</v>
      </c>
      <c r="N359" s="47">
        <v>46387</v>
      </c>
    </row>
    <row r="360" spans="1:14" ht="30" customHeight="1">
      <c r="A360" s="30"/>
      <c r="B360" s="31" t="s">
        <v>18</v>
      </c>
      <c r="C360" s="237" t="s">
        <v>929</v>
      </c>
      <c r="D360" s="235">
        <v>46204</v>
      </c>
      <c r="E360" s="218" t="s">
        <v>431</v>
      </c>
      <c r="F360" s="35">
        <v>43570615</v>
      </c>
      <c r="G360" s="217" t="s">
        <v>973</v>
      </c>
      <c r="H360" s="39" t="s">
        <v>25</v>
      </c>
      <c r="I360" s="128">
        <v>60000000</v>
      </c>
      <c r="J360" s="128">
        <v>0</v>
      </c>
      <c r="K360" s="40">
        <v>0</v>
      </c>
      <c r="L360" s="72">
        <f t="shared" si="11"/>
        <v>60000000</v>
      </c>
      <c r="M360" s="53" t="s">
        <v>320</v>
      </c>
      <c r="N360" s="47">
        <v>46387</v>
      </c>
    </row>
    <row r="361" spans="1:14" ht="30" customHeight="1">
      <c r="A361" s="30"/>
      <c r="B361" s="31" t="s">
        <v>18</v>
      </c>
      <c r="C361" s="231" t="s">
        <v>930</v>
      </c>
      <c r="D361" s="235">
        <v>46204</v>
      </c>
      <c r="E361" s="218" t="s">
        <v>446</v>
      </c>
      <c r="F361" s="35">
        <v>70562573</v>
      </c>
      <c r="G361" s="217" t="s">
        <v>974</v>
      </c>
      <c r="H361" s="39" t="s">
        <v>25</v>
      </c>
      <c r="I361" s="128">
        <v>120000000</v>
      </c>
      <c r="J361" s="128">
        <v>0</v>
      </c>
      <c r="K361" s="40">
        <v>0</v>
      </c>
      <c r="L361" s="72">
        <f t="shared" si="11"/>
        <v>120000000</v>
      </c>
      <c r="M361" s="53" t="s">
        <v>320</v>
      </c>
      <c r="N361" s="47">
        <v>46387</v>
      </c>
    </row>
    <row r="362" spans="1:14" ht="30" customHeight="1">
      <c r="A362" s="30"/>
      <c r="B362" s="31" t="s">
        <v>18</v>
      </c>
      <c r="C362" s="231" t="s">
        <v>931</v>
      </c>
      <c r="D362" s="235">
        <v>46204</v>
      </c>
      <c r="E362" s="218" t="s">
        <v>435</v>
      </c>
      <c r="F362" s="35">
        <v>52517085</v>
      </c>
      <c r="G362" s="217" t="s">
        <v>975</v>
      </c>
      <c r="H362" s="39" t="s">
        <v>25</v>
      </c>
      <c r="I362" s="128">
        <v>180000000</v>
      </c>
      <c r="J362" s="128">
        <v>0</v>
      </c>
      <c r="K362" s="40">
        <v>0</v>
      </c>
      <c r="L362" s="72">
        <f>I362+J362+K362</f>
        <v>180000000</v>
      </c>
      <c r="M362" s="53" t="s">
        <v>320</v>
      </c>
      <c r="N362" s="47">
        <v>46387</v>
      </c>
    </row>
    <row r="363" spans="1:14" ht="30" customHeight="1">
      <c r="A363" s="30"/>
      <c r="B363" s="31" t="s">
        <v>18</v>
      </c>
      <c r="C363" s="237" t="s">
        <v>983</v>
      </c>
      <c r="D363" s="235">
        <v>46217</v>
      </c>
      <c r="E363" s="218" t="s">
        <v>984</v>
      </c>
      <c r="F363" s="35">
        <v>32107924</v>
      </c>
      <c r="G363" s="36" t="s">
        <v>836</v>
      </c>
      <c r="H363" s="104" t="s">
        <v>694</v>
      </c>
      <c r="I363" s="128">
        <v>18926667</v>
      </c>
      <c r="J363" s="128">
        <v>0</v>
      </c>
      <c r="K363" s="40">
        <v>0</v>
      </c>
      <c r="L363" s="72">
        <f>I363+J363+K363</f>
        <v>18926667</v>
      </c>
      <c r="M363" s="53" t="s">
        <v>320</v>
      </c>
      <c r="N363" s="47">
        <v>46387</v>
      </c>
    </row>
    <row r="364" spans="1:14" ht="30" customHeight="1">
      <c r="A364" s="30"/>
      <c r="B364" s="31" t="s">
        <v>18</v>
      </c>
      <c r="C364" s="231" t="s">
        <v>946</v>
      </c>
      <c r="D364" s="235">
        <v>46204</v>
      </c>
      <c r="E364" s="218" t="s">
        <v>305</v>
      </c>
      <c r="F364" s="35">
        <v>3438935</v>
      </c>
      <c r="G364" s="217" t="s">
        <v>977</v>
      </c>
      <c r="H364" s="39" t="s">
        <v>25</v>
      </c>
      <c r="I364" s="128">
        <v>40000000</v>
      </c>
      <c r="J364" s="128">
        <v>0</v>
      </c>
      <c r="K364" s="40">
        <v>0</v>
      </c>
      <c r="L364" s="72">
        <f t="shared" ref="L364:L366" si="12">I364+J364+K364</f>
        <v>40000000</v>
      </c>
      <c r="M364" s="53" t="s">
        <v>320</v>
      </c>
      <c r="N364" s="47">
        <v>46387</v>
      </c>
    </row>
    <row r="365" spans="1:14" ht="30" customHeight="1">
      <c r="A365" s="30"/>
      <c r="B365" s="31" t="s">
        <v>18</v>
      </c>
      <c r="C365" s="237" t="s">
        <v>947</v>
      </c>
      <c r="D365" s="235">
        <v>46204</v>
      </c>
      <c r="E365" s="218" t="s">
        <v>948</v>
      </c>
      <c r="F365" s="67">
        <v>71796096</v>
      </c>
      <c r="G365" s="217" t="s">
        <v>978</v>
      </c>
      <c r="H365" s="39" t="s">
        <v>25</v>
      </c>
      <c r="I365" s="128">
        <v>124000000</v>
      </c>
      <c r="J365" s="128">
        <v>0</v>
      </c>
      <c r="K365" s="40">
        <v>0</v>
      </c>
      <c r="L365" s="72">
        <f t="shared" si="12"/>
        <v>124000000</v>
      </c>
      <c r="M365" s="53" t="s">
        <v>320</v>
      </c>
      <c r="N365" s="47">
        <v>46387</v>
      </c>
    </row>
    <row r="366" spans="1:14" ht="30" customHeight="1">
      <c r="A366" s="30"/>
      <c r="B366" s="31" t="s">
        <v>18</v>
      </c>
      <c r="C366" s="231" t="s">
        <v>949</v>
      </c>
      <c r="D366" s="235">
        <v>46204</v>
      </c>
      <c r="E366" s="85" t="s">
        <v>348</v>
      </c>
      <c r="F366" s="35">
        <v>1000415695</v>
      </c>
      <c r="G366" s="220" t="s">
        <v>979</v>
      </c>
      <c r="H366" s="39" t="s">
        <v>49</v>
      </c>
      <c r="I366" s="128">
        <v>14465460</v>
      </c>
      <c r="J366" s="128">
        <v>0</v>
      </c>
      <c r="K366" s="40">
        <v>0</v>
      </c>
      <c r="L366" s="72">
        <f t="shared" si="12"/>
        <v>14465460</v>
      </c>
      <c r="M366" s="53" t="s">
        <v>320</v>
      </c>
      <c r="N366" s="47">
        <v>46218</v>
      </c>
    </row>
    <row r="367" spans="1:14" ht="30" customHeight="1">
      <c r="A367" s="30"/>
      <c r="B367" s="31" t="s">
        <v>18</v>
      </c>
      <c r="C367" s="237" t="s">
        <v>950</v>
      </c>
      <c r="D367" s="235">
        <v>46204</v>
      </c>
      <c r="E367" s="41" t="s">
        <v>982</v>
      </c>
      <c r="F367" s="35">
        <v>890906793</v>
      </c>
      <c r="G367" s="217" t="s">
        <v>980</v>
      </c>
      <c r="H367" s="39" t="s">
        <v>25</v>
      </c>
      <c r="I367" s="128">
        <v>240000000</v>
      </c>
      <c r="J367" s="128">
        <v>0</v>
      </c>
      <c r="K367" s="40">
        <v>0</v>
      </c>
      <c r="L367" s="72">
        <f t="shared" ref="L367:L375" si="13">I367+J367+K367</f>
        <v>240000000</v>
      </c>
      <c r="M367" s="53" t="s">
        <v>320</v>
      </c>
      <c r="N367" s="47">
        <v>46387</v>
      </c>
    </row>
    <row r="368" spans="1:14" ht="30" customHeight="1">
      <c r="A368" s="30"/>
      <c r="B368" s="31" t="s">
        <v>18</v>
      </c>
      <c r="C368" s="231" t="s">
        <v>986</v>
      </c>
      <c r="D368" s="235">
        <v>46220</v>
      </c>
      <c r="E368" s="41" t="s">
        <v>993</v>
      </c>
      <c r="F368" s="221">
        <v>1000538762</v>
      </c>
      <c r="G368" s="41" t="s">
        <v>989</v>
      </c>
      <c r="H368" s="39" t="s">
        <v>694</v>
      </c>
      <c r="I368" s="128">
        <v>22413333</v>
      </c>
      <c r="J368" s="128">
        <v>0</v>
      </c>
      <c r="K368" s="40">
        <v>0</v>
      </c>
      <c r="L368" s="72">
        <f t="shared" si="13"/>
        <v>22413333</v>
      </c>
      <c r="M368" s="72" t="s">
        <v>1010</v>
      </c>
      <c r="N368" s="47">
        <v>46387</v>
      </c>
    </row>
    <row r="369" spans="1:14" ht="30" customHeight="1">
      <c r="A369" s="30"/>
      <c r="B369" s="31" t="s">
        <v>18</v>
      </c>
      <c r="C369" s="237" t="s">
        <v>987</v>
      </c>
      <c r="D369" s="235">
        <v>46220</v>
      </c>
      <c r="E369" s="41" t="s">
        <v>990</v>
      </c>
      <c r="F369" s="221">
        <v>1040748095</v>
      </c>
      <c r="G369" s="41" t="s">
        <v>991</v>
      </c>
      <c r="H369" s="39" t="s">
        <v>694</v>
      </c>
      <c r="I369" s="128">
        <v>22413333</v>
      </c>
      <c r="J369" s="128">
        <v>0</v>
      </c>
      <c r="K369" s="40">
        <v>0</v>
      </c>
      <c r="L369" s="72">
        <f>I369+J369+K369</f>
        <v>22413333</v>
      </c>
      <c r="M369" s="72" t="s">
        <v>1010</v>
      </c>
      <c r="N369" s="47">
        <v>46387</v>
      </c>
    </row>
    <row r="370" spans="1:14" ht="30" customHeight="1">
      <c r="A370" s="30"/>
      <c r="B370" s="31" t="s">
        <v>18</v>
      </c>
      <c r="C370" s="231" t="s">
        <v>988</v>
      </c>
      <c r="D370" s="235">
        <v>46230</v>
      </c>
      <c r="E370" s="254" t="s">
        <v>995</v>
      </c>
      <c r="F370" s="147">
        <v>811013556</v>
      </c>
      <c r="G370" s="255" t="s">
        <v>1012</v>
      </c>
      <c r="H370" s="39" t="s">
        <v>694</v>
      </c>
      <c r="I370" s="128">
        <v>318431029</v>
      </c>
      <c r="J370" s="128">
        <v>0</v>
      </c>
      <c r="K370" s="40">
        <v>0</v>
      </c>
      <c r="L370" s="72">
        <f t="shared" si="13"/>
        <v>318431029</v>
      </c>
      <c r="M370" s="53" t="s">
        <v>444</v>
      </c>
      <c r="N370" s="47">
        <v>46387</v>
      </c>
    </row>
    <row r="371" spans="1:14" ht="30" customHeight="1">
      <c r="A371" s="30"/>
      <c r="B371" s="31" t="s">
        <v>18</v>
      </c>
      <c r="C371" s="237" t="s">
        <v>994</v>
      </c>
      <c r="D371" s="235">
        <v>46197</v>
      </c>
      <c r="E371" s="41" t="s">
        <v>322</v>
      </c>
      <c r="F371" s="35">
        <v>32015691</v>
      </c>
      <c r="G371" s="41" t="s">
        <v>997</v>
      </c>
      <c r="H371" s="104" t="s">
        <v>694</v>
      </c>
      <c r="I371" s="128">
        <v>47049767</v>
      </c>
      <c r="J371" s="113">
        <v>0</v>
      </c>
      <c r="K371" s="40">
        <v>0</v>
      </c>
      <c r="L371" s="72">
        <f t="shared" si="13"/>
        <v>47049767</v>
      </c>
      <c r="M371" s="53" t="s">
        <v>905</v>
      </c>
      <c r="N371" s="47">
        <v>46387</v>
      </c>
    </row>
    <row r="372" spans="1:14" ht="30" customHeight="1">
      <c r="A372" s="30"/>
      <c r="B372" s="31" t="s">
        <v>18</v>
      </c>
      <c r="C372" s="231" t="s">
        <v>996</v>
      </c>
      <c r="D372" s="235">
        <v>46237</v>
      </c>
      <c r="E372" s="227" t="s">
        <v>998</v>
      </c>
      <c r="F372" s="87">
        <v>43209478</v>
      </c>
      <c r="G372" s="228" t="s">
        <v>999</v>
      </c>
      <c r="H372" s="251" t="s">
        <v>694</v>
      </c>
      <c r="I372" s="252">
        <v>36506667</v>
      </c>
      <c r="J372" s="117">
        <v>0</v>
      </c>
      <c r="K372" s="253">
        <v>0</v>
      </c>
      <c r="L372" s="72">
        <f t="shared" si="13"/>
        <v>36506667</v>
      </c>
      <c r="M372" s="53" t="s">
        <v>1009</v>
      </c>
      <c r="N372" s="47">
        <v>46387</v>
      </c>
    </row>
    <row r="373" spans="1:14" ht="30" customHeight="1">
      <c r="A373" s="30"/>
      <c r="B373" s="31" t="s">
        <v>18</v>
      </c>
      <c r="C373" s="237" t="s">
        <v>1000</v>
      </c>
      <c r="D373" s="235">
        <v>46243</v>
      </c>
      <c r="E373" s="41" t="s">
        <v>858</v>
      </c>
      <c r="F373" s="221">
        <v>43533023</v>
      </c>
      <c r="G373" s="41" t="s">
        <v>115</v>
      </c>
      <c r="H373" s="104" t="s">
        <v>694</v>
      </c>
      <c r="I373" s="128">
        <v>25560000</v>
      </c>
      <c r="J373" s="113">
        <v>0</v>
      </c>
      <c r="K373" s="40">
        <v>0</v>
      </c>
      <c r="L373" s="72">
        <f t="shared" si="13"/>
        <v>25560000</v>
      </c>
      <c r="M373" s="53" t="s">
        <v>1008</v>
      </c>
      <c r="N373" s="47">
        <v>46387</v>
      </c>
    </row>
    <row r="374" spans="1:14" ht="30" customHeight="1">
      <c r="A374" s="30"/>
      <c r="B374" s="31" t="s">
        <v>18</v>
      </c>
      <c r="C374" s="231" t="s">
        <v>1002</v>
      </c>
      <c r="D374" s="235">
        <v>46248</v>
      </c>
      <c r="E374" s="41" t="s">
        <v>1004</v>
      </c>
      <c r="F374" s="35">
        <v>1128456651</v>
      </c>
      <c r="G374" s="41" t="s">
        <v>1003</v>
      </c>
      <c r="H374" s="104" t="s">
        <v>694</v>
      </c>
      <c r="I374" s="128">
        <v>24660000</v>
      </c>
      <c r="J374" s="113">
        <v>0</v>
      </c>
      <c r="K374" s="40">
        <v>0</v>
      </c>
      <c r="L374" s="72">
        <f t="shared" si="13"/>
        <v>24660000</v>
      </c>
      <c r="M374" s="53" t="s">
        <v>1006</v>
      </c>
      <c r="N374" s="47">
        <v>46387</v>
      </c>
    </row>
    <row r="375" spans="1:14" ht="30" customHeight="1">
      <c r="A375" s="30"/>
      <c r="B375" s="31" t="s">
        <v>18</v>
      </c>
      <c r="C375" s="237" t="s">
        <v>1005</v>
      </c>
      <c r="D375" s="235">
        <v>46252</v>
      </c>
      <c r="E375" s="41" t="s">
        <v>332</v>
      </c>
      <c r="F375" s="35">
        <v>1001016498</v>
      </c>
      <c r="G375" s="41" t="s">
        <v>1011</v>
      </c>
      <c r="H375" s="39" t="s">
        <v>694</v>
      </c>
      <c r="I375" s="128">
        <v>10679367</v>
      </c>
      <c r="J375" s="113">
        <v>0</v>
      </c>
      <c r="K375" s="40">
        <v>0</v>
      </c>
      <c r="L375" s="72">
        <f t="shared" si="13"/>
        <v>10679367</v>
      </c>
      <c r="M375" s="53" t="s">
        <v>1007</v>
      </c>
      <c r="N375" s="47">
        <v>46387</v>
      </c>
    </row>
    <row r="376" spans="1:14" ht="30" customHeight="1">
      <c r="A376" s="30"/>
      <c r="B376" s="31"/>
      <c r="C376" s="231"/>
      <c r="D376" s="235"/>
      <c r="E376" s="41"/>
      <c r="F376" s="35"/>
      <c r="G376" s="41"/>
      <c r="H376" s="39"/>
      <c r="I376" s="128"/>
      <c r="J376" s="113"/>
      <c r="K376" s="40"/>
      <c r="L376" s="72"/>
      <c r="M376" s="53"/>
      <c r="N376" s="47"/>
    </row>
    <row r="377" spans="1:14" ht="30" customHeight="1">
      <c r="A377" s="30"/>
      <c r="B377" s="31"/>
      <c r="C377" s="237"/>
      <c r="D377" s="235"/>
      <c r="E377" s="41"/>
      <c r="F377" s="35"/>
      <c r="G377" s="41"/>
      <c r="H377" s="39"/>
      <c r="I377" s="128"/>
      <c r="J377" s="128"/>
      <c r="K377" s="40"/>
      <c r="L377" s="72"/>
      <c r="M377" s="53"/>
      <c r="N377" s="47"/>
    </row>
    <row r="378" spans="1:14" ht="30" customHeight="1">
      <c r="A378" s="30"/>
      <c r="B378" s="31"/>
      <c r="C378" s="231"/>
      <c r="D378" s="235"/>
      <c r="E378" s="41"/>
      <c r="F378" s="35"/>
      <c r="G378" s="41"/>
      <c r="H378" s="39"/>
      <c r="I378" s="128"/>
      <c r="J378" s="128"/>
      <c r="K378" s="40"/>
      <c r="L378" s="72"/>
      <c r="M378" s="53"/>
      <c r="N378" s="47"/>
    </row>
    <row r="379" spans="1:14" ht="30" customHeight="1">
      <c r="A379" s="30"/>
      <c r="B379" s="31"/>
      <c r="C379" s="237"/>
      <c r="D379" s="235"/>
      <c r="E379" s="41"/>
      <c r="F379" s="133"/>
      <c r="G379" s="41"/>
      <c r="H379" s="39"/>
      <c r="I379" s="128"/>
      <c r="J379" s="128"/>
      <c r="K379" s="40"/>
      <c r="L379" s="72"/>
      <c r="M379" s="53"/>
      <c r="N379" s="47"/>
    </row>
    <row r="380" spans="1:14" ht="30" customHeight="1">
      <c r="A380" s="30"/>
      <c r="B380" s="31"/>
      <c r="C380" s="231"/>
      <c r="D380" s="235"/>
      <c r="E380" s="41"/>
      <c r="F380" s="35"/>
      <c r="G380" s="41"/>
      <c r="H380" s="39"/>
      <c r="I380" s="186"/>
      <c r="J380" s="128"/>
      <c r="K380" s="40"/>
      <c r="L380" s="72"/>
      <c r="M380" s="53"/>
      <c r="N380" s="47"/>
    </row>
    <row r="381" spans="1:14" ht="30" customHeight="1">
      <c r="A381" s="30"/>
      <c r="B381" s="31"/>
      <c r="C381" s="237"/>
      <c r="D381" s="235"/>
      <c r="E381" s="41"/>
      <c r="F381" s="134"/>
      <c r="G381" s="41"/>
      <c r="H381" s="39"/>
      <c r="I381" s="186"/>
      <c r="J381" s="128"/>
      <c r="K381" s="40"/>
      <c r="L381" s="72"/>
      <c r="M381" s="53"/>
      <c r="N381" s="47"/>
    </row>
    <row r="382" spans="1:14" ht="30" customHeight="1">
      <c r="A382" s="30"/>
      <c r="B382" s="31"/>
      <c r="C382" s="231"/>
      <c r="D382" s="235"/>
      <c r="E382" s="41"/>
      <c r="F382" s="35"/>
      <c r="G382" s="41"/>
      <c r="H382" s="39"/>
      <c r="I382" s="186"/>
      <c r="J382" s="128"/>
      <c r="K382" s="40"/>
      <c r="L382" s="72"/>
      <c r="M382" s="53"/>
      <c r="N382" s="47"/>
    </row>
    <row r="383" spans="1:14" ht="30" customHeight="1">
      <c r="A383" s="30"/>
      <c r="B383" s="31"/>
      <c r="C383" s="237"/>
      <c r="D383" s="235"/>
      <c r="E383" s="41"/>
      <c r="F383" s="35"/>
      <c r="G383" s="41"/>
      <c r="H383" s="39"/>
      <c r="I383" s="186"/>
      <c r="J383" s="128"/>
      <c r="K383" s="40"/>
      <c r="L383" s="72"/>
      <c r="M383" s="53"/>
      <c r="N383" s="47"/>
    </row>
    <row r="384" spans="1:14" ht="30" customHeight="1">
      <c r="A384" s="30"/>
      <c r="B384" s="31"/>
      <c r="C384" s="231"/>
      <c r="D384" s="235"/>
      <c r="E384" s="41"/>
      <c r="F384" s="35"/>
      <c r="G384" s="41"/>
      <c r="H384" s="39"/>
      <c r="I384" s="186"/>
      <c r="J384" s="128"/>
      <c r="K384" s="40"/>
      <c r="L384" s="72"/>
      <c r="M384" s="53"/>
      <c r="N384" s="47"/>
    </row>
    <row r="385" spans="1:14" ht="30" customHeight="1">
      <c r="A385" s="30"/>
      <c r="B385" s="31"/>
      <c r="C385" s="237"/>
      <c r="D385" s="235"/>
      <c r="E385" s="41"/>
      <c r="F385" s="35"/>
      <c r="G385" s="41"/>
      <c r="H385" s="39"/>
      <c r="I385" s="186"/>
      <c r="J385" s="113"/>
      <c r="K385" s="40"/>
      <c r="L385" s="72"/>
      <c r="M385" s="53"/>
      <c r="N385" s="47"/>
    </row>
    <row r="386" spans="1:14" ht="30" customHeight="1">
      <c r="A386" s="30"/>
      <c r="B386" s="31"/>
      <c r="C386" s="231"/>
      <c r="D386" s="235"/>
      <c r="E386" s="41"/>
      <c r="F386" s="135"/>
      <c r="G386" s="41"/>
      <c r="H386" s="39"/>
      <c r="I386" s="186"/>
      <c r="J386" s="128"/>
      <c r="K386" s="40"/>
      <c r="L386" s="72"/>
      <c r="M386" s="53"/>
      <c r="N386" s="47"/>
    </row>
    <row r="387" spans="1:14" ht="30" customHeight="1">
      <c r="A387" s="30"/>
      <c r="B387" s="31"/>
      <c r="C387" s="237"/>
      <c r="D387" s="235"/>
      <c r="E387" s="41"/>
      <c r="F387" s="35"/>
      <c r="G387" s="41"/>
      <c r="H387" s="39"/>
      <c r="I387" s="186"/>
      <c r="J387" s="128"/>
      <c r="K387" s="40"/>
      <c r="L387" s="72"/>
      <c r="M387" s="53"/>
      <c r="N387" s="47"/>
    </row>
    <row r="388" spans="1:14" ht="30" customHeight="1">
      <c r="A388" s="30"/>
      <c r="B388" s="31"/>
      <c r="C388" s="231"/>
      <c r="D388" s="235"/>
      <c r="E388" s="41"/>
      <c r="F388" s="35"/>
      <c r="G388" s="41"/>
      <c r="H388" s="39"/>
      <c r="I388" s="186"/>
      <c r="J388" s="128"/>
      <c r="K388" s="40"/>
      <c r="L388" s="72"/>
      <c r="M388" s="53"/>
      <c r="N388" s="47"/>
    </row>
    <row r="389" spans="1:14" ht="30" customHeight="1">
      <c r="A389" s="30"/>
      <c r="B389" s="31"/>
      <c r="C389" s="237"/>
      <c r="D389" s="235"/>
      <c r="E389" s="41"/>
      <c r="F389" s="35"/>
      <c r="G389" s="41"/>
      <c r="H389" s="39"/>
      <c r="I389" s="186"/>
      <c r="J389" s="128"/>
      <c r="K389" s="40"/>
      <c r="L389" s="72"/>
      <c r="M389" s="53"/>
      <c r="N389" s="47"/>
    </row>
    <row r="390" spans="1:14" ht="30" customHeight="1">
      <c r="A390" s="30"/>
      <c r="B390" s="31"/>
      <c r="C390" s="231"/>
      <c r="D390" s="235"/>
      <c r="E390" s="41"/>
      <c r="F390" s="35"/>
      <c r="G390" s="41"/>
      <c r="H390" s="39"/>
      <c r="I390" s="186"/>
      <c r="J390" s="128"/>
      <c r="K390" s="40"/>
      <c r="L390" s="72"/>
      <c r="M390" s="53"/>
      <c r="N390" s="47"/>
    </row>
    <row r="391" spans="1:14" ht="30" customHeight="1">
      <c r="A391" s="30"/>
      <c r="B391" s="31"/>
      <c r="C391" s="122"/>
      <c r="D391" s="47"/>
      <c r="E391" s="41"/>
      <c r="F391" s="35"/>
      <c r="G391" s="41"/>
      <c r="H391" s="39"/>
      <c r="I391" s="186"/>
      <c r="J391" s="128"/>
      <c r="K391" s="40"/>
      <c r="L391" s="72"/>
      <c r="M391" s="53"/>
      <c r="N391" s="47"/>
    </row>
    <row r="392" spans="1:14" ht="30" customHeight="1">
      <c r="A392" s="30"/>
      <c r="B392" s="31"/>
      <c r="C392" s="119"/>
      <c r="D392" s="47"/>
      <c r="E392" s="41"/>
      <c r="F392" s="35"/>
      <c r="G392" s="41"/>
      <c r="H392" s="39"/>
      <c r="I392" s="186"/>
      <c r="J392" s="128"/>
      <c r="K392" s="40"/>
      <c r="L392" s="72"/>
      <c r="M392" s="53"/>
      <c r="N392" s="47"/>
    </row>
    <row r="393" spans="1:14" ht="30" customHeight="1">
      <c r="A393" s="30"/>
      <c r="B393" s="31"/>
      <c r="C393" s="122"/>
      <c r="D393" s="47"/>
      <c r="E393" s="41"/>
      <c r="F393" s="35"/>
      <c r="G393" s="41"/>
      <c r="H393" s="39"/>
      <c r="I393" s="186"/>
      <c r="J393" s="128"/>
      <c r="K393" s="40"/>
      <c r="L393" s="72"/>
      <c r="M393" s="53"/>
      <c r="N393" s="47"/>
    </row>
    <row r="394" spans="1:14" ht="30" customHeight="1">
      <c r="A394" s="30"/>
      <c r="B394" s="31"/>
      <c r="C394" s="119"/>
      <c r="D394" s="47"/>
      <c r="E394" s="41"/>
      <c r="F394" s="35"/>
      <c r="G394" s="41"/>
      <c r="H394" s="39"/>
      <c r="I394" s="186"/>
      <c r="J394" s="128"/>
      <c r="K394" s="40"/>
      <c r="L394" s="72"/>
      <c r="M394" s="53"/>
      <c r="N394" s="47"/>
    </row>
    <row r="395" spans="1:14" ht="30" customHeight="1">
      <c r="A395" s="30"/>
      <c r="B395" s="31"/>
      <c r="C395" s="122"/>
      <c r="D395" s="47"/>
      <c r="E395" s="41"/>
      <c r="F395" s="35"/>
      <c r="G395" s="41"/>
      <c r="H395" s="39"/>
      <c r="I395" s="186"/>
      <c r="J395" s="128"/>
      <c r="K395" s="40"/>
      <c r="L395" s="72"/>
      <c r="M395" s="53"/>
      <c r="N395" s="47"/>
    </row>
    <row r="396" spans="1:14" ht="30" customHeight="1">
      <c r="A396" s="30"/>
      <c r="B396" s="31"/>
      <c r="C396" s="119"/>
      <c r="D396" s="47"/>
      <c r="E396" s="41"/>
      <c r="F396" s="35"/>
      <c r="G396" s="41"/>
      <c r="H396" s="39"/>
      <c r="I396" s="186"/>
      <c r="J396" s="128"/>
      <c r="K396" s="40"/>
      <c r="L396" s="72"/>
      <c r="M396" s="53"/>
      <c r="N396" s="47"/>
    </row>
    <row r="397" spans="1:14" ht="30" customHeight="1">
      <c r="A397" s="30"/>
      <c r="B397" s="31"/>
      <c r="C397" s="122"/>
      <c r="D397" s="47"/>
      <c r="E397" s="41"/>
      <c r="F397" s="125"/>
      <c r="G397" s="41"/>
      <c r="H397" s="39"/>
      <c r="I397" s="186"/>
      <c r="J397" s="128"/>
      <c r="K397" s="40"/>
      <c r="L397" s="72"/>
      <c r="M397" s="53"/>
      <c r="N397" s="47"/>
    </row>
    <row r="398" spans="1:14" ht="30" customHeight="1">
      <c r="A398" s="30"/>
      <c r="B398" s="31"/>
      <c r="C398" s="119"/>
      <c r="D398" s="47"/>
      <c r="E398" s="41"/>
      <c r="F398" s="35"/>
      <c r="G398" s="41"/>
      <c r="H398" s="39"/>
      <c r="I398" s="186"/>
      <c r="J398" s="136"/>
      <c r="K398" s="40"/>
      <c r="L398" s="72"/>
      <c r="M398" s="53"/>
      <c r="N398" s="47"/>
    </row>
    <row r="399" spans="1:14" ht="30" customHeight="1">
      <c r="A399" s="30"/>
      <c r="B399" s="31"/>
      <c r="C399" s="122"/>
      <c r="D399" s="47"/>
      <c r="E399" s="41"/>
      <c r="F399" s="77"/>
      <c r="G399" s="41"/>
      <c r="H399" s="39"/>
      <c r="I399" s="186"/>
      <c r="J399" s="128"/>
      <c r="K399" s="40"/>
      <c r="L399" s="72"/>
      <c r="M399" s="53"/>
      <c r="N399" s="47"/>
    </row>
    <row r="400" spans="1:14" ht="30" customHeight="1">
      <c r="A400" s="30"/>
      <c r="B400" s="31"/>
      <c r="C400" s="119"/>
      <c r="D400" s="47"/>
      <c r="E400" s="41"/>
      <c r="F400" s="35"/>
      <c r="G400" s="41"/>
      <c r="H400" s="39"/>
      <c r="I400" s="186"/>
      <c r="J400" s="128"/>
      <c r="K400" s="40"/>
      <c r="L400" s="72"/>
      <c r="M400" s="53"/>
      <c r="N400" s="47"/>
    </row>
    <row r="401" spans="1:14" ht="30" customHeight="1">
      <c r="A401" s="30"/>
      <c r="B401" s="31"/>
      <c r="C401" s="122"/>
      <c r="D401" s="47"/>
      <c r="E401" s="41"/>
      <c r="F401" s="125"/>
      <c r="G401" s="41"/>
      <c r="H401" s="39"/>
      <c r="I401" s="186"/>
      <c r="J401" s="136"/>
      <c r="K401" s="40"/>
      <c r="L401" s="72"/>
      <c r="M401" s="53"/>
      <c r="N401" s="47"/>
    </row>
    <row r="402" spans="1:14" ht="30" customHeight="1">
      <c r="A402" s="30"/>
      <c r="B402" s="31"/>
      <c r="C402" s="119"/>
      <c r="D402" s="47"/>
      <c r="E402" s="41"/>
      <c r="F402" s="125"/>
      <c r="G402" s="41"/>
      <c r="H402" s="39"/>
      <c r="I402" s="186"/>
      <c r="J402" s="128"/>
      <c r="K402" s="40"/>
      <c r="L402" s="72"/>
      <c r="M402" s="53"/>
      <c r="N402" s="47"/>
    </row>
    <row r="403" spans="1:14" ht="30" customHeight="1">
      <c r="A403" s="30"/>
      <c r="B403" s="31"/>
      <c r="C403" s="122"/>
      <c r="D403" s="47"/>
      <c r="E403" s="41"/>
      <c r="F403" s="133"/>
      <c r="G403" s="41"/>
      <c r="H403" s="39"/>
      <c r="I403" s="186"/>
      <c r="J403" s="136"/>
      <c r="K403" s="40"/>
      <c r="L403" s="72"/>
      <c r="M403" s="53"/>
      <c r="N403" s="47"/>
    </row>
    <row r="404" spans="1:14" ht="30" customHeight="1">
      <c r="A404" s="30"/>
      <c r="B404" s="31"/>
      <c r="C404" s="119"/>
      <c r="D404" s="47"/>
      <c r="E404" s="127"/>
      <c r="F404" s="137"/>
      <c r="G404" s="41"/>
      <c r="H404" s="39"/>
      <c r="I404" s="138"/>
      <c r="J404" s="128"/>
      <c r="K404" s="40"/>
      <c r="L404" s="72"/>
      <c r="M404" s="53"/>
      <c r="N404" s="47"/>
    </row>
    <row r="405" spans="1:14" ht="30" customHeight="1">
      <c r="A405" s="30"/>
      <c r="B405" s="31"/>
      <c r="C405" s="122"/>
      <c r="D405" s="47"/>
      <c r="E405" s="41"/>
      <c r="F405" s="65"/>
      <c r="G405" s="41"/>
      <c r="H405" s="39"/>
      <c r="I405" s="186"/>
      <c r="J405" s="136"/>
      <c r="K405" s="40"/>
      <c r="L405" s="72"/>
      <c r="M405" s="53"/>
      <c r="N405" s="47"/>
    </row>
    <row r="406" spans="1:14" ht="30" customHeight="1">
      <c r="A406" s="30"/>
      <c r="B406" s="31"/>
      <c r="C406" s="119"/>
      <c r="D406" s="47"/>
      <c r="E406" s="41"/>
      <c r="F406" s="35"/>
      <c r="G406" s="41"/>
      <c r="H406" s="39"/>
      <c r="I406" s="186"/>
      <c r="J406" s="136"/>
      <c r="K406" s="40"/>
      <c r="L406" s="72"/>
      <c r="M406" s="53"/>
      <c r="N406" s="47"/>
    </row>
    <row r="407" spans="1:14" ht="30" customHeight="1">
      <c r="A407" s="30"/>
      <c r="B407" s="31"/>
      <c r="C407" s="122"/>
      <c r="D407" s="47"/>
      <c r="E407" s="41"/>
      <c r="F407" s="139"/>
      <c r="G407" s="41"/>
      <c r="H407" s="39"/>
      <c r="I407" s="186"/>
      <c r="J407" s="136"/>
      <c r="K407" s="40"/>
      <c r="L407" s="72"/>
      <c r="M407" s="53"/>
      <c r="N407" s="47"/>
    </row>
    <row r="408" spans="1:14" ht="30" customHeight="1">
      <c r="A408" s="30"/>
      <c r="B408" s="31"/>
      <c r="C408" s="119"/>
      <c r="D408" s="47"/>
      <c r="E408" s="41"/>
      <c r="F408" s="140"/>
      <c r="G408" s="41"/>
      <c r="H408" s="39"/>
      <c r="I408" s="186"/>
      <c r="J408" s="128"/>
      <c r="K408" s="40"/>
      <c r="L408" s="72"/>
      <c r="M408" s="53"/>
      <c r="N408" s="47"/>
    </row>
    <row r="409" spans="1:14" ht="30" customHeight="1">
      <c r="A409" s="30"/>
      <c r="B409" s="31"/>
      <c r="C409" s="122"/>
      <c r="D409" s="47"/>
      <c r="E409" s="41"/>
      <c r="F409" s="35"/>
      <c r="G409" s="41"/>
      <c r="H409" s="39"/>
      <c r="I409" s="72"/>
      <c r="J409" s="136"/>
      <c r="K409" s="40"/>
      <c r="L409" s="72"/>
      <c r="M409" s="53"/>
      <c r="N409" s="47"/>
    </row>
    <row r="410" spans="1:14" ht="30" customHeight="1">
      <c r="A410" s="30"/>
      <c r="B410" s="31"/>
      <c r="C410" s="119"/>
      <c r="D410" s="47"/>
      <c r="E410" s="41"/>
      <c r="F410" s="35"/>
      <c r="G410" s="41"/>
      <c r="H410" s="39"/>
      <c r="I410" s="72"/>
      <c r="J410" s="136"/>
      <c r="K410" s="40"/>
      <c r="L410" s="72"/>
      <c r="M410" s="53"/>
      <c r="N410" s="47"/>
    </row>
    <row r="411" spans="1:14" ht="30" customHeight="1">
      <c r="A411" s="30"/>
      <c r="B411" s="31"/>
      <c r="C411" s="122"/>
      <c r="D411" s="47"/>
      <c r="E411" s="41"/>
      <c r="F411" s="125"/>
      <c r="G411" s="41"/>
      <c r="H411" s="39"/>
      <c r="I411" s="186"/>
      <c r="J411" s="136"/>
      <c r="K411" s="40"/>
      <c r="L411" s="72"/>
      <c r="M411" s="53"/>
      <c r="N411" s="47"/>
    </row>
    <row r="412" spans="1:14" ht="30" customHeight="1">
      <c r="A412" s="30"/>
      <c r="B412" s="31"/>
      <c r="C412" s="119"/>
      <c r="D412" s="47"/>
      <c r="E412" s="41"/>
      <c r="F412" s="125"/>
      <c r="G412" s="41"/>
      <c r="H412" s="39"/>
      <c r="I412" s="186"/>
      <c r="J412" s="136"/>
      <c r="K412" s="40"/>
      <c r="L412" s="72"/>
      <c r="M412" s="53"/>
      <c r="N412" s="47"/>
    </row>
    <row r="413" spans="1:14" ht="30" customHeight="1">
      <c r="A413" s="30"/>
      <c r="B413" s="31"/>
      <c r="C413" s="122"/>
      <c r="D413" s="47"/>
      <c r="E413" s="41"/>
      <c r="F413" s="125"/>
      <c r="G413" s="41"/>
      <c r="H413" s="39"/>
      <c r="I413" s="186"/>
      <c r="J413" s="113"/>
      <c r="K413" s="40"/>
      <c r="L413" s="72"/>
      <c r="M413" s="53"/>
      <c r="N413" s="47"/>
    </row>
    <row r="414" spans="1:14" ht="30" customHeight="1">
      <c r="A414" s="30"/>
      <c r="B414" s="31"/>
      <c r="C414" s="119"/>
      <c r="D414" s="47"/>
      <c r="E414" s="41"/>
      <c r="F414" s="133"/>
      <c r="G414" s="41"/>
      <c r="H414" s="39"/>
      <c r="I414" s="186"/>
      <c r="J414" s="113"/>
      <c r="K414" s="40"/>
      <c r="L414" s="72"/>
      <c r="M414" s="53"/>
      <c r="N414" s="47"/>
    </row>
    <row r="415" spans="1:14" ht="30" customHeight="1">
      <c r="A415" s="30"/>
      <c r="B415" s="31"/>
      <c r="C415" s="122"/>
      <c r="D415" s="47"/>
      <c r="E415" s="41"/>
      <c r="F415" s="35"/>
      <c r="G415" s="41"/>
      <c r="H415" s="39"/>
      <c r="I415" s="113"/>
      <c r="J415" s="113"/>
      <c r="K415" s="40"/>
      <c r="L415" s="72"/>
      <c r="M415" s="53"/>
      <c r="N415" s="47"/>
    </row>
    <row r="416" spans="1:14" ht="30" customHeight="1">
      <c r="A416" s="30"/>
      <c r="B416" s="31"/>
      <c r="C416" s="119"/>
      <c r="D416" s="47"/>
      <c r="E416" s="41"/>
      <c r="F416" s="35"/>
      <c r="G416" s="41"/>
      <c r="H416" s="39"/>
      <c r="I416" s="187"/>
      <c r="J416" s="113"/>
      <c r="K416" s="40"/>
      <c r="L416" s="72"/>
      <c r="M416" s="53"/>
      <c r="N416" s="47"/>
    </row>
    <row r="417" spans="1:14" ht="30" customHeight="1">
      <c r="A417" s="30"/>
      <c r="B417" s="31"/>
      <c r="C417" s="119"/>
      <c r="D417" s="47"/>
      <c r="E417" s="44"/>
      <c r="F417" s="17"/>
      <c r="G417" s="75"/>
      <c r="H417" s="39"/>
      <c r="I417" s="113"/>
      <c r="J417" s="113"/>
      <c r="K417" s="40"/>
      <c r="L417" s="72"/>
      <c r="M417" s="53"/>
      <c r="N417" s="47"/>
    </row>
    <row r="418" spans="1:14" ht="30" customHeight="1">
      <c r="A418" s="30"/>
      <c r="B418" s="31"/>
      <c r="C418" s="119"/>
      <c r="D418" s="47"/>
      <c r="E418" s="44"/>
      <c r="F418" s="35"/>
      <c r="G418" s="102"/>
      <c r="H418" s="39"/>
      <c r="I418" s="113"/>
      <c r="J418" s="113"/>
      <c r="K418" s="40"/>
      <c r="L418" s="72"/>
      <c r="M418" s="53"/>
      <c r="N418" s="47"/>
    </row>
    <row r="419" spans="1:14" ht="30" customHeight="1">
      <c r="A419" s="30"/>
      <c r="B419" s="31"/>
      <c r="C419" s="119"/>
      <c r="D419" s="47"/>
      <c r="E419" s="44"/>
      <c r="F419" s="35"/>
      <c r="G419" s="102"/>
      <c r="H419" s="39"/>
      <c r="I419" s="113"/>
      <c r="J419" s="113"/>
      <c r="K419" s="40"/>
      <c r="L419" s="72"/>
      <c r="M419" s="53"/>
      <c r="N419" s="47"/>
    </row>
    <row r="420" spans="1:14" ht="30" customHeight="1">
      <c r="A420" s="30"/>
      <c r="B420" s="31"/>
      <c r="C420" s="141"/>
      <c r="D420" s="142"/>
      <c r="E420" s="79"/>
      <c r="F420" s="69"/>
      <c r="G420" s="103"/>
      <c r="H420" s="39"/>
      <c r="I420" s="113"/>
      <c r="J420" s="113"/>
      <c r="K420" s="40"/>
      <c r="L420" s="72"/>
      <c r="M420" s="53"/>
      <c r="N420" s="47"/>
    </row>
    <row r="421" spans="1:14" ht="30" customHeight="1">
      <c r="A421" s="30"/>
      <c r="B421" s="31"/>
      <c r="C421" s="119"/>
      <c r="D421" s="92"/>
      <c r="E421" s="44"/>
      <c r="F421" s="35"/>
      <c r="G421" s="41"/>
      <c r="H421" s="39"/>
      <c r="I421" s="113"/>
      <c r="J421" s="113"/>
      <c r="K421" s="40"/>
      <c r="L421" s="72"/>
      <c r="M421" s="53"/>
      <c r="N421" s="47"/>
    </row>
    <row r="422" spans="1:14" ht="30" customHeight="1">
      <c r="A422" s="30"/>
      <c r="B422" s="31"/>
      <c r="C422" s="119"/>
      <c r="D422" s="92"/>
      <c r="E422" s="44"/>
      <c r="F422" s="35"/>
      <c r="G422" s="41"/>
      <c r="H422" s="39"/>
      <c r="I422" s="113"/>
      <c r="J422" s="113"/>
      <c r="K422" s="40"/>
      <c r="L422" s="72"/>
      <c r="M422" s="53"/>
      <c r="N422" s="47"/>
    </row>
    <row r="423" spans="1:14" ht="30" customHeight="1">
      <c r="A423" s="30"/>
      <c r="B423" s="31"/>
      <c r="C423" s="119"/>
      <c r="D423" s="92"/>
      <c r="E423" s="44"/>
      <c r="F423" s="123"/>
      <c r="G423" s="41"/>
      <c r="H423" s="39"/>
      <c r="I423" s="113"/>
      <c r="J423" s="72"/>
      <c r="K423" s="40"/>
      <c r="L423" s="72"/>
      <c r="M423" s="53"/>
      <c r="N423" s="47"/>
    </row>
    <row r="424" spans="1:14" ht="30" customHeight="1">
      <c r="A424" s="30"/>
      <c r="B424" s="31"/>
      <c r="C424" s="119"/>
      <c r="D424" s="92"/>
      <c r="E424" s="41"/>
      <c r="F424" s="123"/>
      <c r="G424" s="41"/>
      <c r="H424" s="39"/>
      <c r="I424" s="113"/>
      <c r="J424" s="72"/>
      <c r="K424" s="40"/>
      <c r="L424" s="72"/>
      <c r="M424" s="53"/>
      <c r="N424" s="47"/>
    </row>
    <row r="425" spans="1:14" ht="30" customHeight="1">
      <c r="A425" s="30"/>
      <c r="B425" s="31"/>
      <c r="C425" s="119"/>
      <c r="D425" s="92"/>
      <c r="E425" s="41"/>
      <c r="F425" s="124"/>
      <c r="G425" s="41"/>
      <c r="H425" s="39"/>
      <c r="I425" s="113"/>
      <c r="J425" s="72"/>
      <c r="K425" s="40"/>
      <c r="L425" s="72"/>
      <c r="M425" s="53"/>
      <c r="N425" s="47"/>
    </row>
    <row r="426" spans="1:14" ht="30" customHeight="1">
      <c r="A426" s="30"/>
      <c r="B426" s="31"/>
      <c r="C426" s="119"/>
      <c r="D426" s="92"/>
      <c r="E426" s="41"/>
      <c r="F426" s="124"/>
      <c r="G426" s="41"/>
      <c r="H426" s="39"/>
      <c r="I426" s="113"/>
      <c r="J426" s="72"/>
      <c r="K426" s="40"/>
      <c r="L426" s="72"/>
      <c r="M426" s="53"/>
      <c r="N426" s="47"/>
    </row>
    <row r="427" spans="1:14" ht="30" customHeight="1">
      <c r="A427" s="30"/>
      <c r="B427" s="31"/>
      <c r="C427" s="119"/>
      <c r="D427" s="92"/>
      <c r="E427" s="41"/>
      <c r="F427" s="124"/>
      <c r="G427" s="41"/>
      <c r="H427" s="39"/>
      <c r="I427" s="113"/>
      <c r="J427" s="72"/>
      <c r="K427" s="40"/>
      <c r="L427" s="72"/>
      <c r="M427" s="53"/>
      <c r="N427" s="47"/>
    </row>
    <row r="428" spans="1:14" ht="30" customHeight="1">
      <c r="A428" s="30"/>
      <c r="B428" s="31"/>
      <c r="C428" s="119"/>
      <c r="D428" s="92"/>
      <c r="E428" s="41"/>
      <c r="F428" s="124"/>
      <c r="G428" s="41"/>
      <c r="H428" s="39"/>
      <c r="I428" s="113"/>
      <c r="J428" s="72"/>
      <c r="K428" s="40"/>
      <c r="L428" s="72"/>
      <c r="M428" s="53"/>
      <c r="N428" s="47"/>
    </row>
    <row r="429" spans="1:14" ht="30" customHeight="1">
      <c r="A429" s="30"/>
      <c r="B429" s="31"/>
      <c r="C429" s="119"/>
      <c r="D429" s="92"/>
      <c r="E429" s="41"/>
      <c r="F429" s="126"/>
      <c r="G429" s="41"/>
      <c r="H429" s="39"/>
      <c r="I429" s="113"/>
      <c r="J429" s="72"/>
      <c r="K429" s="40"/>
      <c r="L429" s="72"/>
      <c r="M429" s="53"/>
      <c r="N429" s="47"/>
    </row>
    <row r="430" spans="1:14" ht="30" customHeight="1">
      <c r="A430" s="30"/>
      <c r="B430" s="31"/>
      <c r="C430" s="119"/>
      <c r="D430" s="92"/>
      <c r="E430" s="41"/>
      <c r="F430" s="108"/>
      <c r="G430" s="41"/>
      <c r="H430" s="39"/>
      <c r="I430" s="113"/>
      <c r="J430" s="72"/>
      <c r="K430" s="40"/>
      <c r="L430" s="72"/>
      <c r="M430" s="53"/>
      <c r="N430" s="47"/>
    </row>
    <row r="431" spans="1:14" ht="30" customHeight="1">
      <c r="A431" s="30"/>
      <c r="B431" s="31"/>
      <c r="C431" s="119"/>
      <c r="D431" s="92"/>
      <c r="E431" s="41"/>
      <c r="F431" s="108"/>
      <c r="G431" s="41"/>
      <c r="H431" s="39"/>
      <c r="I431" s="113"/>
      <c r="J431" s="72"/>
      <c r="K431" s="40"/>
      <c r="L431" s="72"/>
      <c r="M431" s="53"/>
      <c r="N431" s="47"/>
    </row>
    <row r="432" spans="1:14" ht="30" customHeight="1">
      <c r="A432" s="30"/>
      <c r="B432" s="31"/>
      <c r="C432" s="119"/>
      <c r="D432" s="92"/>
      <c r="E432" s="41"/>
      <c r="F432" s="35"/>
      <c r="G432" s="41"/>
      <c r="H432" s="39"/>
      <c r="I432" s="113"/>
      <c r="J432" s="72"/>
      <c r="K432" s="40"/>
      <c r="L432" s="72"/>
      <c r="M432" s="53"/>
      <c r="N432" s="47"/>
    </row>
    <row r="433" spans="1:14" ht="30" customHeight="1">
      <c r="A433" s="30"/>
      <c r="B433" s="31"/>
      <c r="C433" s="119"/>
      <c r="D433" s="92"/>
      <c r="E433" s="41"/>
      <c r="F433" s="108"/>
      <c r="G433" s="41"/>
      <c r="H433" s="39"/>
      <c r="I433" s="187"/>
      <c r="J433" s="72"/>
      <c r="K433" s="40"/>
      <c r="L433" s="72"/>
      <c r="M433" s="53"/>
      <c r="N433" s="47"/>
    </row>
    <row r="434" spans="1:14" ht="30" customHeight="1">
      <c r="A434" s="30"/>
      <c r="B434" s="31"/>
      <c r="C434" s="119"/>
      <c r="D434" s="92"/>
      <c r="E434" s="41"/>
      <c r="F434" s="108"/>
      <c r="G434" s="41"/>
      <c r="H434" s="39"/>
      <c r="I434" s="187"/>
      <c r="J434" s="72"/>
      <c r="K434" s="40"/>
      <c r="L434" s="72"/>
      <c r="M434" s="53"/>
      <c r="N434" s="47"/>
    </row>
    <row r="435" spans="1:14" ht="30" customHeight="1">
      <c r="A435" s="30"/>
      <c r="B435" s="31"/>
      <c r="C435" s="119"/>
      <c r="D435" s="92"/>
      <c r="E435" s="41"/>
      <c r="F435" s="108"/>
      <c r="G435" s="41"/>
      <c r="H435" s="39"/>
      <c r="I435" s="187"/>
      <c r="J435" s="72"/>
      <c r="K435" s="40"/>
      <c r="L435" s="72"/>
      <c r="M435" s="53"/>
      <c r="N435" s="47"/>
    </row>
    <row r="436" spans="1:14" ht="30" customHeight="1">
      <c r="A436" s="30"/>
      <c r="B436" s="31"/>
      <c r="C436" s="119"/>
      <c r="D436" s="92"/>
      <c r="E436" s="41"/>
      <c r="F436" s="108"/>
      <c r="G436" s="41"/>
      <c r="H436" s="39"/>
      <c r="I436" s="187"/>
      <c r="J436" s="72"/>
      <c r="K436" s="40"/>
      <c r="L436" s="72"/>
      <c r="M436" s="53"/>
      <c r="N436" s="47"/>
    </row>
    <row r="437" spans="1:14" ht="30" customHeight="1">
      <c r="A437" s="30"/>
      <c r="B437" s="31"/>
      <c r="C437" s="119"/>
      <c r="D437" s="92"/>
      <c r="E437" s="41"/>
      <c r="F437" s="108"/>
      <c r="G437" s="41"/>
      <c r="H437" s="39"/>
      <c r="I437" s="187"/>
      <c r="J437" s="72"/>
      <c r="K437" s="40"/>
      <c r="L437" s="72"/>
      <c r="M437" s="53"/>
      <c r="N437" s="47"/>
    </row>
    <row r="438" spans="1:14" ht="30" customHeight="1">
      <c r="A438" s="30"/>
      <c r="B438" s="31"/>
      <c r="C438" s="119"/>
      <c r="D438" s="92"/>
      <c r="E438" s="41"/>
      <c r="F438" s="108"/>
      <c r="G438" s="41"/>
      <c r="H438" s="39"/>
      <c r="I438" s="187"/>
      <c r="J438" s="72"/>
      <c r="K438" s="40"/>
      <c r="L438" s="72"/>
      <c r="M438" s="53"/>
      <c r="N438" s="47"/>
    </row>
    <row r="439" spans="1:14" ht="30" customHeight="1">
      <c r="A439" s="30"/>
      <c r="B439" s="31"/>
      <c r="C439" s="119"/>
      <c r="D439" s="92"/>
      <c r="E439" s="41"/>
      <c r="F439" s="108"/>
      <c r="G439" s="41"/>
      <c r="H439" s="39"/>
      <c r="I439" s="187"/>
      <c r="J439" s="72"/>
      <c r="K439" s="40"/>
      <c r="L439" s="72"/>
      <c r="M439" s="53"/>
      <c r="N439" s="47"/>
    </row>
    <row r="440" spans="1:14" ht="30" customHeight="1">
      <c r="A440" s="30"/>
      <c r="B440" s="31"/>
      <c r="C440" s="119"/>
      <c r="D440" s="92"/>
      <c r="E440" s="41"/>
      <c r="F440" s="108"/>
      <c r="G440" s="41"/>
      <c r="H440" s="39"/>
      <c r="I440" s="187"/>
      <c r="J440" s="72"/>
      <c r="K440" s="40"/>
      <c r="L440" s="72"/>
      <c r="M440" s="53"/>
      <c r="N440" s="47"/>
    </row>
    <row r="441" spans="1:14" ht="30" customHeight="1">
      <c r="A441" s="30"/>
      <c r="B441" s="31"/>
      <c r="C441" s="119"/>
      <c r="D441" s="92"/>
      <c r="E441" s="41"/>
      <c r="F441" s="108"/>
      <c r="G441" s="41"/>
      <c r="H441" s="39"/>
      <c r="I441" s="187"/>
      <c r="J441" s="72"/>
      <c r="K441" s="40"/>
      <c r="L441" s="72"/>
      <c r="M441" s="53"/>
      <c r="N441" s="47"/>
    </row>
    <row r="442" spans="1:14" ht="30" customHeight="1">
      <c r="A442" s="30"/>
      <c r="B442" s="31"/>
      <c r="C442" s="119"/>
      <c r="D442" s="92"/>
      <c r="E442" s="41"/>
      <c r="F442" s="108"/>
      <c r="G442" s="41"/>
      <c r="H442" s="39"/>
      <c r="I442" s="187"/>
      <c r="J442" s="72"/>
      <c r="K442" s="40"/>
      <c r="L442" s="72"/>
      <c r="M442" s="53"/>
      <c r="N442" s="47"/>
    </row>
    <row r="443" spans="1:14" ht="30" customHeight="1">
      <c r="A443" s="30"/>
      <c r="B443" s="31"/>
      <c r="C443" s="119"/>
      <c r="D443" s="92"/>
      <c r="E443" s="41"/>
      <c r="F443" s="108"/>
      <c r="G443" s="41"/>
      <c r="H443" s="39"/>
      <c r="I443" s="187"/>
      <c r="J443" s="72"/>
      <c r="K443" s="40"/>
      <c r="L443" s="72"/>
      <c r="M443" s="53"/>
      <c r="N443" s="47"/>
    </row>
    <row r="444" spans="1:14" ht="30" customHeight="1">
      <c r="A444" s="30"/>
      <c r="B444" s="31"/>
      <c r="C444" s="119"/>
      <c r="D444" s="92"/>
      <c r="E444" s="41"/>
      <c r="F444" s="108"/>
      <c r="G444" s="41"/>
      <c r="H444" s="39"/>
      <c r="I444" s="187"/>
      <c r="J444" s="72"/>
      <c r="K444" s="40"/>
      <c r="L444" s="72"/>
      <c r="M444" s="53"/>
      <c r="N444" s="47"/>
    </row>
    <row r="445" spans="1:14" ht="30" customHeight="1">
      <c r="A445" s="30"/>
      <c r="B445" s="31"/>
      <c r="C445" s="119"/>
      <c r="D445" s="92"/>
      <c r="E445" s="41"/>
      <c r="F445" s="108"/>
      <c r="G445" s="41"/>
      <c r="H445" s="39"/>
      <c r="I445" s="187"/>
      <c r="J445" s="72"/>
      <c r="K445" s="40"/>
      <c r="L445" s="72"/>
      <c r="M445" s="53"/>
      <c r="N445" s="47"/>
    </row>
    <row r="446" spans="1:14" ht="30" customHeight="1">
      <c r="A446" s="30"/>
      <c r="B446" s="31"/>
      <c r="C446" s="119"/>
      <c r="D446" s="92"/>
      <c r="E446" s="41"/>
      <c r="F446" s="108"/>
      <c r="G446" s="41"/>
      <c r="H446" s="39"/>
      <c r="I446" s="187"/>
      <c r="J446" s="72"/>
      <c r="K446" s="40"/>
      <c r="L446" s="72"/>
      <c r="M446" s="53"/>
      <c r="N446" s="47"/>
    </row>
    <row r="447" spans="1:14" ht="30" customHeight="1">
      <c r="A447" s="30"/>
      <c r="B447" s="31"/>
      <c r="C447" s="119"/>
      <c r="D447" s="92"/>
      <c r="E447" s="41"/>
      <c r="F447" s="108"/>
      <c r="G447" s="41"/>
      <c r="H447" s="39"/>
      <c r="I447" s="187"/>
      <c r="J447" s="72"/>
      <c r="K447" s="40"/>
      <c r="L447" s="72"/>
      <c r="M447" s="53"/>
      <c r="N447" s="47"/>
    </row>
    <row r="448" spans="1:14" ht="30" customHeight="1">
      <c r="A448" s="30"/>
      <c r="B448" s="31"/>
      <c r="C448" s="119"/>
      <c r="D448" s="92"/>
      <c r="E448" s="41"/>
      <c r="F448" s="108"/>
      <c r="G448" s="41"/>
      <c r="H448" s="39"/>
      <c r="I448" s="187"/>
      <c r="J448" s="113"/>
      <c r="K448" s="40"/>
      <c r="L448" s="72"/>
      <c r="M448" s="53"/>
      <c r="N448" s="121"/>
    </row>
    <row r="449" spans="1:14" ht="30" customHeight="1">
      <c r="A449" s="30"/>
      <c r="B449" s="31"/>
      <c r="C449" s="141"/>
      <c r="D449" s="92"/>
      <c r="E449" s="41"/>
      <c r="F449" s="108"/>
      <c r="G449" s="41"/>
      <c r="H449" s="39"/>
      <c r="I449" s="187"/>
      <c r="J449" s="113"/>
      <c r="K449" s="40"/>
      <c r="L449" s="72"/>
      <c r="M449" s="53"/>
      <c r="N449" s="47"/>
    </row>
    <row r="450" spans="1:14" ht="30" customHeight="1">
      <c r="A450" s="30"/>
      <c r="B450" s="31"/>
      <c r="C450" s="119"/>
      <c r="D450" s="92"/>
      <c r="E450" s="41"/>
      <c r="F450" s="108"/>
      <c r="G450" s="41"/>
      <c r="H450" s="39"/>
      <c r="I450" s="187"/>
      <c r="J450" s="113"/>
      <c r="K450" s="40"/>
      <c r="L450" s="72"/>
      <c r="M450" s="53"/>
      <c r="N450" s="47"/>
    </row>
    <row r="451" spans="1:14" ht="30" customHeight="1">
      <c r="A451" s="30"/>
      <c r="B451" s="31"/>
      <c r="C451" s="119"/>
      <c r="D451" s="92"/>
      <c r="E451" s="41"/>
      <c r="F451" s="108"/>
      <c r="G451" s="41"/>
      <c r="H451" s="39"/>
      <c r="I451" s="187"/>
      <c r="J451" s="113"/>
      <c r="K451" s="40"/>
      <c r="L451" s="72"/>
      <c r="M451" s="53"/>
      <c r="N451" s="47"/>
    </row>
    <row r="452" spans="1:14" ht="30" customHeight="1">
      <c r="A452" s="30"/>
      <c r="B452" s="31"/>
      <c r="C452" s="119"/>
      <c r="D452" s="92"/>
      <c r="E452" s="41"/>
      <c r="F452" s="108"/>
      <c r="G452" s="41"/>
      <c r="H452" s="39"/>
      <c r="I452" s="187"/>
      <c r="J452" s="113"/>
      <c r="K452" s="40"/>
      <c r="L452" s="72"/>
      <c r="M452" s="53"/>
      <c r="N452" s="47"/>
    </row>
    <row r="453" spans="1:14" ht="30" customHeight="1">
      <c r="A453" s="30"/>
      <c r="B453" s="31"/>
      <c r="C453" s="119"/>
      <c r="D453" s="92"/>
      <c r="E453" s="41"/>
      <c r="F453" s="108"/>
      <c r="G453" s="41"/>
      <c r="H453" s="39"/>
      <c r="I453" s="187"/>
      <c r="J453" s="113"/>
      <c r="K453" s="40"/>
      <c r="L453" s="72"/>
      <c r="M453" s="53"/>
      <c r="N453" s="47"/>
    </row>
    <row r="454" spans="1:14" ht="30" customHeight="1">
      <c r="A454" s="30"/>
      <c r="B454" s="31"/>
      <c r="C454" s="119"/>
      <c r="D454" s="92"/>
      <c r="E454" s="41"/>
      <c r="F454" s="108"/>
      <c r="G454" s="41"/>
      <c r="H454" s="39"/>
      <c r="I454" s="187"/>
      <c r="J454" s="113"/>
      <c r="K454" s="40"/>
      <c r="L454" s="72"/>
      <c r="M454" s="53"/>
      <c r="N454" s="47"/>
    </row>
    <row r="455" spans="1:14" ht="30" customHeight="1">
      <c r="A455" s="30"/>
      <c r="B455" s="31"/>
      <c r="C455" s="119"/>
      <c r="D455" s="32"/>
      <c r="E455" s="41"/>
      <c r="F455" s="108"/>
      <c r="G455" s="41"/>
      <c r="H455" s="39"/>
      <c r="I455" s="72"/>
      <c r="J455" s="113"/>
      <c r="K455" s="40"/>
      <c r="L455" s="72"/>
      <c r="M455" s="53"/>
      <c r="N455" s="47"/>
    </row>
    <row r="456" spans="1:14" ht="30" customHeight="1">
      <c r="A456" s="30"/>
      <c r="B456" s="31"/>
      <c r="C456" s="119"/>
      <c r="D456" s="92"/>
      <c r="E456" s="41"/>
      <c r="F456" s="108"/>
      <c r="G456" s="41"/>
      <c r="H456" s="39"/>
      <c r="I456" s="187"/>
      <c r="J456" s="113"/>
      <c r="K456" s="40"/>
      <c r="L456" s="72"/>
      <c r="M456" s="53"/>
      <c r="N456" s="47"/>
    </row>
    <row r="457" spans="1:14" ht="30" customHeight="1">
      <c r="A457" s="30"/>
      <c r="B457" s="31"/>
      <c r="C457" s="119"/>
      <c r="D457" s="92"/>
      <c r="E457" s="41"/>
      <c r="F457" s="108"/>
      <c r="G457" s="41"/>
      <c r="H457" s="39"/>
      <c r="I457" s="187"/>
      <c r="J457" s="113"/>
      <c r="K457" s="40"/>
      <c r="L457" s="72"/>
      <c r="M457" s="53"/>
      <c r="N457" s="47"/>
    </row>
    <row r="458" spans="1:14" ht="30" customHeight="1">
      <c r="A458" s="30"/>
      <c r="B458" s="31"/>
      <c r="C458" s="119"/>
      <c r="D458" s="92"/>
      <c r="E458" s="41"/>
      <c r="F458" s="108"/>
      <c r="G458" s="41"/>
      <c r="H458" s="39"/>
      <c r="I458" s="187"/>
      <c r="J458" s="113"/>
      <c r="K458" s="40"/>
      <c r="L458" s="72"/>
      <c r="M458" s="53"/>
      <c r="N458" s="47"/>
    </row>
    <row r="459" spans="1:14" ht="30" customHeight="1">
      <c r="A459" s="30"/>
      <c r="B459" s="31"/>
      <c r="C459" s="119"/>
      <c r="D459" s="92"/>
      <c r="E459" s="41"/>
      <c r="F459" s="124"/>
      <c r="G459" s="41"/>
      <c r="H459" s="39"/>
      <c r="I459" s="187"/>
      <c r="J459" s="113"/>
      <c r="K459" s="40"/>
      <c r="L459" s="72"/>
      <c r="M459" s="53"/>
      <c r="N459" s="47"/>
    </row>
    <row r="460" spans="1:14" ht="30" customHeight="1">
      <c r="A460" s="30"/>
      <c r="B460" s="31"/>
      <c r="C460" s="119"/>
      <c r="D460" s="92"/>
      <c r="E460" s="41"/>
      <c r="F460" s="38"/>
      <c r="G460" s="41"/>
      <c r="H460" s="39"/>
      <c r="I460" s="187"/>
      <c r="J460" s="113"/>
      <c r="K460" s="40"/>
      <c r="L460" s="72"/>
      <c r="M460" s="53"/>
      <c r="N460" s="47"/>
    </row>
    <row r="461" spans="1:14" ht="30" customHeight="1">
      <c r="A461" s="30"/>
      <c r="B461" s="31"/>
      <c r="C461" s="119"/>
      <c r="D461" s="92"/>
      <c r="E461" s="41"/>
      <c r="F461" s="124"/>
      <c r="G461" s="41"/>
      <c r="H461" s="39"/>
      <c r="I461" s="187"/>
      <c r="J461" s="113"/>
      <c r="K461" s="40"/>
      <c r="L461" s="72"/>
      <c r="M461" s="53"/>
      <c r="N461" s="47"/>
    </row>
    <row r="462" spans="1:14" ht="30" customHeight="1">
      <c r="A462" s="30"/>
      <c r="B462" s="31"/>
      <c r="C462" s="119"/>
      <c r="D462" s="92"/>
      <c r="E462" s="41"/>
      <c r="F462" s="143"/>
      <c r="G462" s="41"/>
      <c r="H462" s="39"/>
      <c r="I462" s="187"/>
      <c r="J462" s="72"/>
      <c r="K462" s="40"/>
      <c r="L462" s="72"/>
      <c r="M462" s="53"/>
      <c r="N462" s="47"/>
    </row>
    <row r="463" spans="1:14" ht="30" customHeight="1">
      <c r="A463" s="30"/>
      <c r="B463" s="31"/>
      <c r="C463" s="119"/>
      <c r="D463" s="92"/>
      <c r="E463" s="41"/>
      <c r="F463" s="124"/>
      <c r="G463" s="41"/>
      <c r="H463" s="39"/>
      <c r="I463" s="187"/>
      <c r="J463" s="72"/>
      <c r="K463" s="40"/>
      <c r="L463" s="72"/>
      <c r="M463" s="53"/>
      <c r="N463" s="47"/>
    </row>
    <row r="464" spans="1:14" ht="30" customHeight="1">
      <c r="A464" s="30"/>
      <c r="B464" s="31"/>
      <c r="C464" s="119"/>
      <c r="D464" s="92"/>
      <c r="E464" s="41"/>
      <c r="F464" s="124"/>
      <c r="G464" s="41"/>
      <c r="H464" s="39"/>
      <c r="I464" s="187"/>
      <c r="J464" s="72"/>
      <c r="K464" s="40"/>
      <c r="L464" s="72"/>
      <c r="M464" s="53"/>
      <c r="N464" s="47"/>
    </row>
    <row r="465" spans="1:14" ht="30" customHeight="1">
      <c r="A465" s="30"/>
      <c r="B465" s="31"/>
      <c r="C465" s="119"/>
      <c r="D465" s="92"/>
      <c r="E465" s="41"/>
      <c r="F465" s="123"/>
      <c r="G465" s="41"/>
      <c r="H465" s="39"/>
      <c r="I465" s="187"/>
      <c r="J465" s="72"/>
      <c r="K465" s="40"/>
      <c r="L465" s="72"/>
      <c r="M465" s="53"/>
      <c r="N465" s="47"/>
    </row>
    <row r="466" spans="1:14" ht="30" customHeight="1">
      <c r="A466" s="30"/>
      <c r="B466" s="31"/>
      <c r="C466" s="119"/>
      <c r="D466" s="92"/>
      <c r="E466" s="41"/>
      <c r="F466" s="123"/>
      <c r="G466" s="41"/>
      <c r="H466" s="39"/>
      <c r="I466" s="187"/>
      <c r="J466" s="72"/>
      <c r="K466" s="40"/>
      <c r="L466" s="72"/>
      <c r="M466" s="53"/>
      <c r="N466" s="47"/>
    </row>
    <row r="467" spans="1:14" ht="30" customHeight="1">
      <c r="A467" s="30"/>
      <c r="B467" s="31"/>
      <c r="C467" s="119"/>
      <c r="D467" s="92"/>
      <c r="E467" s="41"/>
      <c r="F467" s="123"/>
      <c r="G467" s="41"/>
      <c r="H467" s="39"/>
      <c r="I467" s="187"/>
      <c r="J467" s="72"/>
      <c r="K467" s="40"/>
      <c r="L467" s="72"/>
      <c r="M467" s="53"/>
      <c r="N467" s="47"/>
    </row>
    <row r="468" spans="1:14" ht="30" customHeight="1">
      <c r="A468" s="30"/>
      <c r="B468" s="31"/>
      <c r="C468" s="119"/>
      <c r="D468" s="92"/>
      <c r="E468" s="41"/>
      <c r="F468" s="123"/>
      <c r="G468" s="41"/>
      <c r="H468" s="39"/>
      <c r="I468" s="72"/>
      <c r="J468" s="72"/>
      <c r="K468" s="40"/>
      <c r="L468" s="72"/>
      <c r="M468" s="53"/>
      <c r="N468" s="47"/>
    </row>
    <row r="469" spans="1:14" ht="30" customHeight="1">
      <c r="A469" s="30"/>
      <c r="B469" s="31"/>
      <c r="C469" s="119"/>
      <c r="D469" s="92"/>
      <c r="E469" s="41"/>
      <c r="F469" s="123"/>
      <c r="G469" s="41"/>
      <c r="H469" s="39"/>
      <c r="I469" s="187"/>
      <c r="J469" s="72"/>
      <c r="K469" s="40"/>
      <c r="L469" s="72"/>
      <c r="M469" s="53"/>
      <c r="N469" s="47"/>
    </row>
    <row r="470" spans="1:14" ht="30" customHeight="1">
      <c r="A470" s="30"/>
      <c r="B470" s="31"/>
      <c r="C470" s="119"/>
      <c r="D470" s="92"/>
      <c r="E470" s="41"/>
      <c r="F470" s="123"/>
      <c r="G470" s="41"/>
      <c r="H470" s="39"/>
      <c r="I470" s="187"/>
      <c r="J470" s="72"/>
      <c r="K470" s="40"/>
      <c r="L470" s="72"/>
      <c r="M470" s="53"/>
      <c r="N470" s="47"/>
    </row>
    <row r="471" spans="1:14" ht="30" customHeight="1">
      <c r="A471" s="30"/>
      <c r="B471" s="31"/>
      <c r="C471" s="119"/>
      <c r="D471" s="92"/>
      <c r="E471" s="41"/>
      <c r="F471" s="123"/>
      <c r="G471" s="41"/>
      <c r="H471" s="39"/>
      <c r="I471" s="187"/>
      <c r="J471" s="72"/>
      <c r="K471" s="40"/>
      <c r="L471" s="72"/>
      <c r="M471" s="53"/>
      <c r="N471" s="47"/>
    </row>
    <row r="472" spans="1:14" ht="30" customHeight="1">
      <c r="A472" s="30"/>
      <c r="B472" s="31"/>
      <c r="C472" s="119"/>
      <c r="D472" s="92"/>
      <c r="E472" s="41"/>
      <c r="F472" s="123"/>
      <c r="G472" s="41"/>
      <c r="H472" s="39"/>
      <c r="I472" s="187"/>
      <c r="J472" s="72"/>
      <c r="K472" s="40"/>
      <c r="L472" s="72"/>
      <c r="M472" s="53"/>
      <c r="N472" s="47"/>
    </row>
    <row r="473" spans="1:14" ht="30" customHeight="1">
      <c r="A473" s="30"/>
      <c r="B473" s="31"/>
      <c r="C473" s="119"/>
      <c r="D473" s="92"/>
      <c r="E473" s="41"/>
      <c r="F473" s="123"/>
      <c r="G473" s="41"/>
      <c r="H473" s="39"/>
      <c r="I473" s="187"/>
      <c r="J473" s="72"/>
      <c r="K473" s="40"/>
      <c r="L473" s="72"/>
      <c r="M473" s="53"/>
      <c r="N473" s="47"/>
    </row>
    <row r="474" spans="1:14" ht="30" customHeight="1">
      <c r="A474" s="30"/>
      <c r="B474" s="31"/>
      <c r="C474" s="119"/>
      <c r="D474" s="92"/>
      <c r="E474" s="41"/>
      <c r="F474" s="123"/>
      <c r="G474" s="41"/>
      <c r="H474" s="39"/>
      <c r="I474" s="187"/>
      <c r="J474" s="72"/>
      <c r="K474" s="40"/>
      <c r="L474" s="72"/>
      <c r="M474" s="53"/>
      <c r="N474" s="47"/>
    </row>
    <row r="475" spans="1:14" ht="30" customHeight="1">
      <c r="A475" s="30"/>
      <c r="B475" s="31"/>
      <c r="C475" s="119"/>
      <c r="D475" s="92"/>
      <c r="E475" s="41"/>
      <c r="F475" s="123"/>
      <c r="G475" s="41"/>
      <c r="H475" s="39"/>
      <c r="I475" s="187"/>
      <c r="J475" s="72"/>
      <c r="K475" s="40"/>
      <c r="L475" s="72"/>
      <c r="M475" s="53"/>
      <c r="N475" s="47"/>
    </row>
    <row r="476" spans="1:14" ht="30" customHeight="1">
      <c r="A476" s="30"/>
      <c r="B476" s="31"/>
      <c r="C476" s="119"/>
      <c r="D476" s="92"/>
      <c r="E476" s="41"/>
      <c r="F476" s="129"/>
      <c r="G476" s="41"/>
      <c r="H476" s="39"/>
      <c r="I476" s="187"/>
      <c r="J476" s="72"/>
      <c r="K476" s="40"/>
      <c r="L476" s="72"/>
      <c r="M476" s="53"/>
      <c r="N476" s="47"/>
    </row>
    <row r="477" spans="1:14" ht="30" customHeight="1">
      <c r="A477" s="30"/>
      <c r="B477" s="31"/>
      <c r="C477" s="119"/>
      <c r="D477" s="92"/>
      <c r="E477" s="41"/>
      <c r="F477" s="123"/>
      <c r="G477" s="41"/>
      <c r="H477" s="39"/>
      <c r="I477" s="187"/>
      <c r="J477" s="72"/>
      <c r="K477" s="40"/>
      <c r="L477" s="72"/>
      <c r="M477" s="53"/>
      <c r="N477" s="47"/>
    </row>
    <row r="478" spans="1:14" ht="30" customHeight="1">
      <c r="A478" s="30"/>
      <c r="B478" s="31"/>
      <c r="C478" s="119"/>
      <c r="D478" s="92"/>
      <c r="E478" s="41"/>
      <c r="F478" s="123"/>
      <c r="G478" s="41"/>
      <c r="H478" s="39"/>
      <c r="I478" s="187"/>
      <c r="J478" s="72"/>
      <c r="K478" s="40"/>
      <c r="L478" s="72"/>
      <c r="M478" s="53"/>
      <c r="N478" s="47"/>
    </row>
    <row r="479" spans="1:14" ht="30" customHeight="1">
      <c r="A479" s="30"/>
      <c r="B479" s="31"/>
      <c r="C479" s="119"/>
      <c r="D479" s="92"/>
      <c r="E479" s="41"/>
      <c r="F479" s="129"/>
      <c r="G479" s="41"/>
      <c r="H479" s="39"/>
      <c r="I479" s="72"/>
      <c r="J479" s="72"/>
      <c r="K479" s="40"/>
      <c r="L479" s="72"/>
      <c r="M479" s="53"/>
      <c r="N479" s="47"/>
    </row>
    <row r="480" spans="1:14" ht="30" customHeight="1">
      <c r="A480" s="30"/>
      <c r="B480" s="31"/>
      <c r="C480" s="119"/>
      <c r="D480" s="92"/>
      <c r="E480" s="41"/>
      <c r="F480" s="123"/>
      <c r="G480" s="41"/>
      <c r="H480" s="39"/>
      <c r="I480" s="72"/>
      <c r="J480" s="72"/>
      <c r="K480" s="40"/>
      <c r="L480" s="72"/>
      <c r="M480" s="53"/>
      <c r="N480" s="47"/>
    </row>
    <row r="481" spans="1:14" ht="30" customHeight="1">
      <c r="A481" s="30"/>
      <c r="B481" s="31"/>
      <c r="C481" s="119"/>
      <c r="D481" s="92"/>
      <c r="E481" s="41"/>
      <c r="F481" s="77"/>
      <c r="G481" s="41"/>
      <c r="H481" s="39"/>
      <c r="I481" s="72"/>
      <c r="J481" s="72"/>
      <c r="K481" s="40"/>
      <c r="L481" s="72"/>
      <c r="M481" s="53"/>
      <c r="N481" s="47"/>
    </row>
    <row r="482" spans="1:14" ht="30" customHeight="1">
      <c r="A482" s="30"/>
      <c r="B482" s="31"/>
      <c r="C482" s="119"/>
      <c r="D482" s="92"/>
      <c r="E482" s="41"/>
      <c r="F482" s="123"/>
      <c r="G482" s="41"/>
      <c r="H482" s="39"/>
      <c r="I482" s="72"/>
      <c r="J482" s="72"/>
      <c r="K482" s="40"/>
      <c r="L482" s="72"/>
      <c r="M482" s="53"/>
      <c r="N482" s="47"/>
    </row>
    <row r="483" spans="1:14" ht="30" customHeight="1">
      <c r="A483" s="30"/>
      <c r="B483" s="31"/>
      <c r="C483" s="119"/>
      <c r="D483" s="92"/>
      <c r="E483" s="41"/>
      <c r="F483" s="123"/>
      <c r="G483" s="41"/>
      <c r="H483" s="39"/>
      <c r="I483" s="72"/>
      <c r="J483" s="72"/>
      <c r="K483" s="40"/>
      <c r="L483" s="72"/>
      <c r="M483" s="53"/>
      <c r="N483" s="47"/>
    </row>
    <row r="484" spans="1:14" ht="30" customHeight="1">
      <c r="A484" s="30"/>
      <c r="B484" s="31"/>
      <c r="C484" s="119"/>
      <c r="D484" s="92"/>
      <c r="E484" s="41"/>
      <c r="F484" s="123"/>
      <c r="G484" s="41"/>
      <c r="H484" s="39"/>
      <c r="I484" s="72"/>
      <c r="J484" s="72"/>
      <c r="K484" s="40"/>
      <c r="L484" s="72"/>
      <c r="M484" s="53"/>
      <c r="N484" s="47"/>
    </row>
    <row r="485" spans="1:14" ht="30" customHeight="1">
      <c r="A485" s="30"/>
      <c r="B485" s="31"/>
      <c r="C485" s="119"/>
      <c r="D485" s="92"/>
      <c r="E485" s="41"/>
      <c r="F485" s="123"/>
      <c r="G485" s="41"/>
      <c r="H485" s="39"/>
      <c r="I485" s="72"/>
      <c r="J485" s="72"/>
      <c r="K485" s="40"/>
      <c r="L485" s="72"/>
      <c r="M485" s="53"/>
      <c r="N485" s="47"/>
    </row>
    <row r="486" spans="1:14" ht="30" customHeight="1">
      <c r="A486" s="30"/>
      <c r="B486" s="31"/>
      <c r="C486" s="119"/>
      <c r="D486" s="92"/>
      <c r="E486" s="41"/>
      <c r="F486" s="123"/>
      <c r="G486" s="41"/>
      <c r="H486" s="39"/>
      <c r="I486" s="72"/>
      <c r="J486" s="72"/>
      <c r="K486" s="40"/>
      <c r="L486" s="72"/>
      <c r="M486" s="53"/>
      <c r="N486" s="47"/>
    </row>
    <row r="487" spans="1:14" ht="30" customHeight="1">
      <c r="A487" s="30"/>
      <c r="B487" s="31"/>
      <c r="C487" s="119"/>
      <c r="D487" s="92"/>
      <c r="E487" s="41"/>
      <c r="F487" s="123"/>
      <c r="G487" s="41"/>
      <c r="H487" s="39"/>
      <c r="I487" s="72"/>
      <c r="J487" s="72"/>
      <c r="K487" s="40"/>
      <c r="L487" s="72"/>
      <c r="M487" s="53"/>
      <c r="N487" s="47"/>
    </row>
    <row r="488" spans="1:14" ht="30" customHeight="1">
      <c r="A488" s="30"/>
      <c r="B488" s="31"/>
      <c r="C488" s="119"/>
      <c r="D488" s="92"/>
      <c r="E488" s="41"/>
      <c r="F488" s="144"/>
      <c r="G488" s="41"/>
      <c r="H488" s="39"/>
      <c r="I488" s="72"/>
      <c r="J488" s="72"/>
      <c r="K488" s="40"/>
      <c r="L488" s="72"/>
      <c r="M488" s="53"/>
      <c r="N488" s="47"/>
    </row>
    <row r="489" spans="1:14" ht="30" customHeight="1">
      <c r="A489" s="30"/>
      <c r="B489" s="31"/>
      <c r="C489" s="119"/>
      <c r="D489" s="92"/>
      <c r="E489" s="41"/>
      <c r="F489" s="38"/>
      <c r="G489" s="41"/>
      <c r="H489" s="39"/>
      <c r="I489" s="72"/>
      <c r="J489" s="72"/>
      <c r="K489" s="40"/>
      <c r="L489" s="72"/>
      <c r="M489" s="53"/>
      <c r="N489" s="47"/>
    </row>
    <row r="490" spans="1:14" ht="30" customHeight="1">
      <c r="A490" s="30"/>
      <c r="B490" s="31"/>
      <c r="C490" s="119"/>
      <c r="D490" s="92"/>
      <c r="E490" s="41"/>
      <c r="F490" s="35"/>
      <c r="G490" s="41"/>
      <c r="H490" s="39"/>
      <c r="I490" s="72"/>
      <c r="J490" s="72"/>
      <c r="K490" s="40"/>
      <c r="L490" s="72"/>
      <c r="M490" s="53"/>
      <c r="N490" s="47"/>
    </row>
    <row r="491" spans="1:14" ht="30" customHeight="1">
      <c r="A491" s="30"/>
      <c r="B491" s="31"/>
      <c r="C491" s="119"/>
      <c r="D491" s="92"/>
      <c r="E491" s="41"/>
      <c r="F491" s="131"/>
      <c r="G491" s="41"/>
      <c r="H491" s="39"/>
      <c r="I491" s="72"/>
      <c r="J491" s="72"/>
      <c r="K491" s="40"/>
      <c r="L491" s="72"/>
      <c r="M491" s="53"/>
      <c r="N491" s="121"/>
    </row>
    <row r="492" spans="1:14" ht="30" customHeight="1">
      <c r="A492" s="30"/>
      <c r="B492" s="31"/>
      <c r="C492" s="119"/>
      <c r="D492" s="92"/>
      <c r="E492" s="41"/>
      <c r="F492" s="77"/>
      <c r="G492" s="41"/>
      <c r="H492" s="39"/>
      <c r="I492" s="72"/>
      <c r="J492" s="72"/>
      <c r="K492" s="40"/>
      <c r="L492" s="72"/>
      <c r="M492" s="53"/>
      <c r="N492" s="47"/>
    </row>
    <row r="493" spans="1:14" ht="30" customHeight="1">
      <c r="A493" s="30"/>
      <c r="B493" s="31"/>
      <c r="C493" s="119"/>
      <c r="D493" s="92"/>
      <c r="E493" s="41"/>
      <c r="F493" s="77"/>
      <c r="G493" s="41"/>
      <c r="H493" s="39"/>
      <c r="I493" s="72"/>
      <c r="J493" s="72"/>
      <c r="K493" s="40"/>
      <c r="L493" s="72"/>
      <c r="M493" s="53"/>
      <c r="N493" s="47"/>
    </row>
    <row r="494" spans="1:14" ht="30" customHeight="1">
      <c r="A494" s="30"/>
      <c r="B494" s="31"/>
      <c r="C494" s="119"/>
      <c r="D494" s="92"/>
      <c r="E494" s="41"/>
      <c r="F494" s="77"/>
      <c r="G494" s="41"/>
      <c r="H494" s="39"/>
      <c r="I494" s="72"/>
      <c r="J494" s="72"/>
      <c r="K494" s="40"/>
      <c r="L494" s="72"/>
      <c r="M494" s="53"/>
      <c r="N494" s="47"/>
    </row>
    <row r="495" spans="1:14" ht="30" customHeight="1">
      <c r="A495" s="30"/>
      <c r="B495" s="31"/>
      <c r="C495" s="119"/>
      <c r="D495" s="92"/>
      <c r="E495" s="41"/>
      <c r="F495" s="77"/>
      <c r="G495" s="41"/>
      <c r="H495" s="39"/>
      <c r="I495" s="72"/>
      <c r="J495" s="72"/>
      <c r="K495" s="40"/>
      <c r="L495" s="72"/>
      <c r="M495" s="53"/>
      <c r="N495" s="47"/>
    </row>
    <row r="496" spans="1:14" ht="30" customHeight="1">
      <c r="A496" s="30"/>
      <c r="B496" s="31"/>
      <c r="C496" s="119"/>
      <c r="D496" s="92"/>
      <c r="E496" s="41"/>
      <c r="F496" s="65"/>
      <c r="G496" s="41"/>
      <c r="H496" s="39"/>
      <c r="I496" s="72"/>
      <c r="J496" s="72"/>
      <c r="K496" s="40"/>
      <c r="L496" s="72"/>
      <c r="M496" s="53"/>
      <c r="N496" s="47"/>
    </row>
    <row r="497" spans="1:14" ht="30" customHeight="1">
      <c r="A497" s="30"/>
      <c r="B497" s="31"/>
      <c r="C497" s="119"/>
      <c r="D497" s="92"/>
      <c r="E497" s="41"/>
      <c r="F497" s="67"/>
      <c r="G497" s="41"/>
      <c r="H497" s="39"/>
      <c r="I497" s="72"/>
      <c r="J497" s="72"/>
      <c r="K497" s="40"/>
      <c r="L497" s="72"/>
      <c r="M497" s="53"/>
      <c r="N497" s="47"/>
    </row>
    <row r="498" spans="1:14" ht="30" customHeight="1">
      <c r="A498" s="30"/>
      <c r="B498" s="31"/>
      <c r="C498" s="119"/>
      <c r="D498" s="92"/>
      <c r="E498" s="41"/>
      <c r="F498" s="35"/>
      <c r="G498" s="41"/>
      <c r="H498" s="39"/>
      <c r="I498" s="72"/>
      <c r="J498" s="72"/>
      <c r="K498" s="40"/>
      <c r="L498" s="72"/>
      <c r="M498" s="53"/>
      <c r="N498" s="47"/>
    </row>
    <row r="499" spans="1:14" ht="30" customHeight="1">
      <c r="A499" s="30"/>
      <c r="B499" s="31"/>
      <c r="C499" s="119"/>
      <c r="D499" s="92"/>
      <c r="E499" s="41"/>
      <c r="F499" s="67"/>
      <c r="G499" s="41"/>
      <c r="H499" s="39"/>
      <c r="I499" s="72"/>
      <c r="J499" s="72"/>
      <c r="K499" s="40"/>
      <c r="L499" s="72"/>
      <c r="M499" s="53"/>
      <c r="N499" s="47"/>
    </row>
    <row r="500" spans="1:14" ht="30" customHeight="1">
      <c r="A500" s="30"/>
      <c r="B500" s="31"/>
      <c r="C500" s="119"/>
      <c r="D500" s="92"/>
      <c r="E500" s="41"/>
      <c r="F500" s="67"/>
      <c r="G500" s="41"/>
      <c r="H500" s="39"/>
      <c r="I500" s="72"/>
      <c r="J500" s="72"/>
      <c r="K500" s="40"/>
      <c r="L500" s="72"/>
      <c r="M500" s="53"/>
      <c r="N500" s="47"/>
    </row>
    <row r="501" spans="1:14" ht="30" customHeight="1">
      <c r="A501" s="30"/>
      <c r="B501" s="31"/>
      <c r="C501" s="119"/>
      <c r="D501" s="92"/>
      <c r="E501" s="41"/>
      <c r="F501" s="35"/>
      <c r="G501" s="41"/>
      <c r="H501" s="39"/>
      <c r="I501" s="72"/>
      <c r="J501" s="72"/>
      <c r="K501" s="40"/>
      <c r="L501" s="72"/>
      <c r="M501" s="53"/>
      <c r="N501" s="47"/>
    </row>
    <row r="502" spans="1:14" ht="30" customHeight="1">
      <c r="A502" s="30"/>
      <c r="B502" s="31"/>
      <c r="C502" s="119"/>
      <c r="D502" s="92"/>
      <c r="E502" s="41"/>
      <c r="F502" s="35"/>
      <c r="G502" s="41"/>
      <c r="H502" s="39"/>
      <c r="I502" s="72"/>
      <c r="J502" s="72"/>
      <c r="K502" s="40"/>
      <c r="L502" s="72"/>
      <c r="M502" s="53"/>
      <c r="N502" s="47"/>
    </row>
    <row r="503" spans="1:14" ht="30" customHeight="1">
      <c r="A503" s="30"/>
      <c r="B503" s="31"/>
      <c r="C503" s="119"/>
      <c r="D503" s="92"/>
      <c r="E503" s="41"/>
      <c r="F503" s="35"/>
      <c r="G503" s="41"/>
      <c r="H503" s="39"/>
      <c r="I503" s="72"/>
      <c r="J503" s="72"/>
      <c r="K503" s="40"/>
      <c r="L503" s="72"/>
      <c r="M503" s="53"/>
      <c r="N503" s="47"/>
    </row>
    <row r="504" spans="1:14" ht="30" customHeight="1">
      <c r="A504" s="30"/>
      <c r="B504" s="31"/>
      <c r="C504" s="119"/>
      <c r="D504" s="92"/>
      <c r="E504" s="41"/>
      <c r="F504" s="35"/>
      <c r="G504" s="41"/>
      <c r="H504" s="39"/>
      <c r="I504" s="72"/>
      <c r="J504" s="72"/>
      <c r="K504" s="40"/>
      <c r="L504" s="72"/>
      <c r="M504" s="53"/>
      <c r="N504" s="47"/>
    </row>
    <row r="505" spans="1:14" ht="30" customHeight="1">
      <c r="A505" s="30"/>
      <c r="B505" s="31"/>
      <c r="C505" s="119"/>
      <c r="D505" s="92"/>
      <c r="E505" s="44"/>
      <c r="F505" s="35"/>
      <c r="G505" s="44"/>
      <c r="H505" s="39"/>
      <c r="I505" s="72"/>
      <c r="J505" s="72"/>
      <c r="K505" s="40"/>
      <c r="L505" s="72"/>
      <c r="M505" s="53"/>
      <c r="N505" s="47"/>
    </row>
    <row r="506" spans="1:14" ht="30" customHeight="1">
      <c r="A506" s="30"/>
      <c r="B506" s="31"/>
      <c r="C506" s="119"/>
      <c r="D506" s="92"/>
      <c r="E506" s="41"/>
      <c r="F506" s="35"/>
      <c r="G506" s="41"/>
      <c r="H506" s="39"/>
      <c r="I506" s="187"/>
      <c r="J506" s="72"/>
      <c r="K506" s="40"/>
      <c r="L506" s="72"/>
      <c r="M506" s="53"/>
      <c r="N506" s="47"/>
    </row>
    <row r="507" spans="1:14" ht="30" customHeight="1">
      <c r="A507" s="30"/>
      <c r="B507" s="31"/>
      <c r="C507" s="119"/>
      <c r="D507" s="92"/>
      <c r="E507" s="41"/>
      <c r="F507" s="35"/>
      <c r="G507" s="41"/>
      <c r="H507" s="39"/>
      <c r="I507" s="187"/>
      <c r="J507" s="72"/>
      <c r="K507" s="40"/>
      <c r="L507" s="72"/>
      <c r="M507" s="53"/>
      <c r="N507" s="47"/>
    </row>
    <row r="508" spans="1:14" ht="30" customHeight="1">
      <c r="A508" s="30"/>
      <c r="B508" s="31"/>
      <c r="C508" s="119"/>
      <c r="D508" s="92"/>
      <c r="E508" s="41"/>
      <c r="F508" s="35"/>
      <c r="G508" s="41"/>
      <c r="H508" s="39"/>
      <c r="I508" s="187"/>
      <c r="J508" s="72"/>
      <c r="K508" s="40"/>
      <c r="L508" s="72"/>
      <c r="M508" s="53"/>
      <c r="N508" s="47"/>
    </row>
    <row r="509" spans="1:14" ht="30" customHeight="1">
      <c r="A509" s="30"/>
      <c r="B509" s="31"/>
      <c r="C509" s="119"/>
      <c r="D509" s="92"/>
      <c r="E509" s="41"/>
      <c r="F509" s="35"/>
      <c r="G509" s="41"/>
      <c r="H509" s="39"/>
      <c r="I509" s="187"/>
      <c r="J509" s="72"/>
      <c r="K509" s="40"/>
      <c r="L509" s="72"/>
      <c r="M509" s="53"/>
      <c r="N509" s="47"/>
    </row>
    <row r="510" spans="1:14" ht="30" customHeight="1">
      <c r="A510" s="30"/>
      <c r="B510" s="31"/>
      <c r="C510" s="119"/>
      <c r="D510" s="92"/>
      <c r="E510" s="41"/>
      <c r="F510" s="35"/>
      <c r="G510" s="41"/>
      <c r="H510" s="39"/>
      <c r="I510" s="187"/>
      <c r="J510" s="72"/>
      <c r="K510" s="40"/>
      <c r="L510" s="72"/>
      <c r="M510" s="53"/>
      <c r="N510" s="47"/>
    </row>
    <row r="511" spans="1:14" ht="30" customHeight="1">
      <c r="A511" s="30"/>
      <c r="B511" s="31"/>
      <c r="C511" s="119"/>
      <c r="D511" s="92"/>
      <c r="E511" s="41"/>
      <c r="F511" s="35"/>
      <c r="G511" s="41"/>
      <c r="H511" s="39"/>
      <c r="I511" s="187"/>
      <c r="J511" s="72"/>
      <c r="K511" s="40"/>
      <c r="L511" s="72"/>
      <c r="M511" s="53"/>
      <c r="N511" s="47"/>
    </row>
    <row r="512" spans="1:14" ht="30" customHeight="1">
      <c r="A512" s="30"/>
      <c r="B512" s="31"/>
      <c r="C512" s="119"/>
      <c r="D512" s="92"/>
      <c r="E512" s="41"/>
      <c r="F512" s="35"/>
      <c r="G512" s="41"/>
      <c r="H512" s="39"/>
      <c r="I512" s="187"/>
      <c r="J512" s="72"/>
      <c r="K512" s="40"/>
      <c r="L512" s="72"/>
      <c r="M512" s="53"/>
      <c r="N512" s="47"/>
    </row>
    <row r="513" spans="1:14" ht="30" customHeight="1">
      <c r="A513" s="30"/>
      <c r="B513" s="31"/>
      <c r="C513" s="119"/>
      <c r="D513" s="92"/>
      <c r="E513" s="41"/>
      <c r="F513" s="35"/>
      <c r="G513" s="41"/>
      <c r="H513" s="39"/>
      <c r="I513" s="187"/>
      <c r="J513" s="72"/>
      <c r="K513" s="40"/>
      <c r="L513" s="72"/>
      <c r="M513" s="53"/>
      <c r="N513" s="47"/>
    </row>
    <row r="514" spans="1:14" ht="30" customHeight="1">
      <c r="A514" s="30"/>
      <c r="B514" s="31"/>
      <c r="C514" s="119"/>
      <c r="D514" s="92"/>
      <c r="E514" s="41"/>
      <c r="F514" s="35"/>
      <c r="G514" s="41"/>
      <c r="H514" s="39"/>
      <c r="I514" s="187"/>
      <c r="J514" s="72"/>
      <c r="K514" s="40"/>
      <c r="L514" s="72"/>
      <c r="M514" s="53"/>
      <c r="N514" s="47"/>
    </row>
    <row r="515" spans="1:14" ht="30" customHeight="1">
      <c r="A515" s="30"/>
      <c r="B515" s="31"/>
      <c r="C515" s="119"/>
      <c r="D515" s="92"/>
      <c r="E515" s="41"/>
      <c r="F515" s="35"/>
      <c r="G515" s="41"/>
      <c r="H515" s="39"/>
      <c r="I515" s="187"/>
      <c r="J515" s="72"/>
      <c r="K515" s="40"/>
      <c r="L515" s="72"/>
      <c r="M515" s="53"/>
      <c r="N515" s="47"/>
    </row>
    <row r="516" spans="1:14" ht="30" customHeight="1">
      <c r="A516" s="30"/>
      <c r="B516" s="31"/>
      <c r="C516" s="119"/>
      <c r="D516" s="92"/>
      <c r="E516" s="41"/>
      <c r="F516" s="35"/>
      <c r="G516" s="41"/>
      <c r="H516" s="39"/>
      <c r="I516" s="187"/>
      <c r="J516" s="72"/>
      <c r="K516" s="40"/>
      <c r="L516" s="72"/>
      <c r="M516" s="53"/>
      <c r="N516" s="47"/>
    </row>
    <row r="517" spans="1:14" ht="30" customHeight="1">
      <c r="A517" s="30"/>
      <c r="B517" s="31"/>
      <c r="C517" s="119"/>
      <c r="D517" s="92"/>
      <c r="E517" s="41"/>
      <c r="F517" s="35"/>
      <c r="G517" s="41"/>
      <c r="H517" s="39"/>
      <c r="I517" s="187"/>
      <c r="J517" s="72"/>
      <c r="K517" s="40"/>
      <c r="L517" s="72"/>
      <c r="M517" s="53"/>
      <c r="N517" s="47"/>
    </row>
    <row r="518" spans="1:14" ht="30" customHeight="1">
      <c r="A518" s="30"/>
      <c r="B518" s="31"/>
      <c r="C518" s="119"/>
      <c r="D518" s="92"/>
      <c r="E518" s="41"/>
      <c r="F518" s="35"/>
      <c r="G518" s="41"/>
      <c r="H518" s="39"/>
      <c r="I518" s="187"/>
      <c r="J518" s="72"/>
      <c r="K518" s="40"/>
      <c r="L518" s="72"/>
      <c r="M518" s="53"/>
      <c r="N518" s="47"/>
    </row>
    <row r="519" spans="1:14" ht="30" customHeight="1">
      <c r="A519" s="30"/>
      <c r="B519" s="31"/>
      <c r="C519" s="119"/>
      <c r="D519" s="92"/>
      <c r="E519" s="41"/>
      <c r="F519" s="35"/>
      <c r="G519" s="41"/>
      <c r="H519" s="39"/>
      <c r="I519" s="138"/>
      <c r="J519" s="72"/>
      <c r="K519" s="40"/>
      <c r="L519" s="72"/>
      <c r="M519" s="53"/>
      <c r="N519" s="47"/>
    </row>
    <row r="520" spans="1:14" ht="30" customHeight="1">
      <c r="A520" s="30"/>
      <c r="B520" s="31"/>
      <c r="C520" s="119"/>
      <c r="D520" s="92"/>
      <c r="E520" s="41"/>
      <c r="F520" s="125"/>
      <c r="G520" s="41"/>
      <c r="H520" s="39"/>
      <c r="I520" s="138"/>
      <c r="J520" s="72"/>
      <c r="K520" s="40"/>
      <c r="L520" s="72"/>
      <c r="M520" s="53"/>
      <c r="N520" s="47"/>
    </row>
    <row r="521" spans="1:14" ht="30" customHeight="1">
      <c r="A521" s="30"/>
      <c r="B521" s="31"/>
      <c r="C521" s="119"/>
      <c r="D521" s="92"/>
      <c r="E521" s="41"/>
      <c r="F521" s="125"/>
      <c r="G521" s="41"/>
      <c r="H521" s="39"/>
      <c r="I521" s="138"/>
      <c r="J521" s="72"/>
      <c r="K521" s="40"/>
      <c r="L521" s="72"/>
      <c r="M521" s="53"/>
      <c r="N521" s="47"/>
    </row>
    <row r="522" spans="1:14" ht="30" customHeight="1">
      <c r="A522" s="30"/>
      <c r="B522" s="31"/>
      <c r="C522" s="119"/>
      <c r="D522" s="92"/>
      <c r="E522" s="41"/>
      <c r="F522" s="133"/>
      <c r="G522" s="41"/>
      <c r="H522" s="39"/>
      <c r="I522" s="138"/>
      <c r="J522" s="72"/>
      <c r="K522" s="40"/>
      <c r="L522" s="72"/>
      <c r="M522" s="53"/>
      <c r="N522" s="47"/>
    </row>
    <row r="523" spans="1:14" ht="30" customHeight="1">
      <c r="A523" s="30"/>
      <c r="B523" s="31"/>
      <c r="C523" s="119"/>
      <c r="D523" s="92"/>
      <c r="E523" s="41"/>
      <c r="F523" s="139"/>
      <c r="G523" s="41"/>
      <c r="H523" s="39"/>
      <c r="I523" s="138"/>
      <c r="J523" s="72"/>
      <c r="K523" s="40"/>
      <c r="L523" s="72"/>
      <c r="M523" s="53"/>
      <c r="N523" s="47"/>
    </row>
    <row r="524" spans="1:14" ht="30" customHeight="1" thickBot="1">
      <c r="A524" s="30"/>
      <c r="B524" s="31"/>
      <c r="C524" s="119"/>
      <c r="D524" s="92"/>
      <c r="E524" s="41"/>
      <c r="F524" s="139"/>
      <c r="G524" s="41"/>
      <c r="H524" s="39"/>
      <c r="I524" s="138"/>
      <c r="J524" s="128"/>
      <c r="K524" s="40"/>
      <c r="L524" s="72"/>
      <c r="M524" s="53"/>
      <c r="N524" s="47"/>
    </row>
    <row r="525" spans="1:14" ht="30" customHeight="1" thickBot="1">
      <c r="A525" s="30"/>
      <c r="B525" s="31"/>
      <c r="C525" s="119"/>
      <c r="D525" s="92"/>
      <c r="E525" s="41"/>
      <c r="F525" s="35"/>
      <c r="G525" s="41"/>
      <c r="H525" s="39"/>
      <c r="I525" s="145"/>
      <c r="J525" s="128"/>
      <c r="K525" s="40"/>
      <c r="L525" s="72"/>
      <c r="M525" s="53"/>
      <c r="N525" s="47"/>
    </row>
    <row r="526" spans="1:14" ht="30" customHeight="1">
      <c r="A526" s="30"/>
      <c r="B526" s="31"/>
      <c r="C526" s="119"/>
      <c r="D526" s="92"/>
      <c r="E526" s="41"/>
      <c r="F526" s="139"/>
      <c r="G526" s="41"/>
      <c r="H526" s="39"/>
      <c r="I526" s="138"/>
      <c r="J526" s="128"/>
      <c r="K526" s="40"/>
      <c r="L526" s="72"/>
      <c r="M526" s="53"/>
      <c r="N526" s="121"/>
    </row>
    <row r="527" spans="1:14" ht="30" customHeight="1">
      <c r="A527" s="30"/>
      <c r="B527" s="31"/>
      <c r="C527" s="119"/>
      <c r="D527" s="92"/>
      <c r="E527" s="41"/>
      <c r="F527" s="125"/>
      <c r="G527" s="41"/>
      <c r="H527" s="39"/>
      <c r="I527" s="188"/>
      <c r="J527" s="128"/>
      <c r="K527" s="40"/>
      <c r="L527" s="72"/>
      <c r="M527" s="53"/>
      <c r="N527" s="47"/>
    </row>
    <row r="528" spans="1:14" ht="30" customHeight="1">
      <c r="A528" s="30"/>
      <c r="B528" s="31"/>
      <c r="C528" s="119"/>
      <c r="D528" s="92"/>
      <c r="E528" s="41"/>
      <c r="F528" s="125"/>
      <c r="G528" s="41"/>
      <c r="H528" s="39"/>
      <c r="I528" s="188"/>
      <c r="J528" s="128"/>
      <c r="K528" s="40"/>
      <c r="L528" s="72"/>
      <c r="M528" s="53"/>
      <c r="N528" s="47"/>
    </row>
    <row r="529" spans="1:14" ht="30" customHeight="1">
      <c r="A529" s="30"/>
      <c r="B529" s="31"/>
      <c r="C529" s="119"/>
      <c r="D529" s="92"/>
      <c r="E529" s="41"/>
      <c r="F529" s="125"/>
      <c r="G529" s="41"/>
      <c r="H529" s="39"/>
      <c r="I529" s="188"/>
      <c r="J529" s="128"/>
      <c r="K529" s="40"/>
      <c r="L529" s="72"/>
      <c r="M529" s="53"/>
      <c r="N529" s="47"/>
    </row>
    <row r="530" spans="1:14" ht="30" customHeight="1" thickBot="1">
      <c r="A530" s="30"/>
      <c r="B530" s="31"/>
      <c r="C530" s="119"/>
      <c r="D530" s="92"/>
      <c r="E530" s="41"/>
      <c r="F530" s="146"/>
      <c r="G530" s="41"/>
      <c r="H530" s="39"/>
      <c r="I530" s="188"/>
      <c r="J530" s="128"/>
      <c r="K530" s="40"/>
      <c r="L530" s="72"/>
      <c r="M530" s="53"/>
      <c r="N530" s="47"/>
    </row>
    <row r="531" spans="1:14" ht="30" customHeight="1" thickBot="1">
      <c r="A531" s="30"/>
      <c r="B531" s="31"/>
      <c r="C531" s="119"/>
      <c r="D531" s="92"/>
      <c r="E531" s="41"/>
      <c r="F531" s="35"/>
      <c r="G531" s="41"/>
      <c r="H531" s="39"/>
      <c r="I531" s="145"/>
      <c r="J531" s="128"/>
      <c r="K531" s="40"/>
      <c r="L531" s="72"/>
      <c r="M531" s="53"/>
      <c r="N531" s="47"/>
    </row>
    <row r="532" spans="1:14" ht="30" customHeight="1">
      <c r="A532" s="30"/>
      <c r="B532" s="31"/>
      <c r="C532" s="141"/>
      <c r="D532" s="92"/>
      <c r="E532" s="41"/>
      <c r="F532" s="147"/>
      <c r="G532" s="127"/>
      <c r="H532" s="39"/>
      <c r="I532" s="188"/>
      <c r="J532" s="148"/>
      <c r="K532" s="40"/>
      <c r="L532" s="72"/>
      <c r="M532" s="53"/>
      <c r="N532" s="47"/>
    </row>
    <row r="533" spans="1:14" ht="30" customHeight="1">
      <c r="A533" s="30"/>
      <c r="B533" s="31"/>
      <c r="C533" s="119"/>
      <c r="D533" s="92"/>
      <c r="E533" s="41"/>
      <c r="F533" s="149"/>
      <c r="G533" s="41"/>
      <c r="H533" s="39"/>
      <c r="I533" s="128"/>
      <c r="J533" s="128"/>
      <c r="K533" s="40"/>
      <c r="L533" s="72"/>
      <c r="M533" s="53"/>
      <c r="N533" s="47"/>
    </row>
    <row r="534" spans="1:14" ht="30" customHeight="1">
      <c r="A534" s="30"/>
      <c r="B534" s="31"/>
      <c r="C534" s="119"/>
      <c r="D534" s="92"/>
      <c r="E534" s="41"/>
      <c r="F534" s="149"/>
      <c r="G534" s="41"/>
      <c r="H534" s="39"/>
      <c r="I534" s="128"/>
      <c r="J534" s="128"/>
      <c r="K534" s="40"/>
      <c r="L534" s="72"/>
      <c r="M534" s="53"/>
      <c r="N534" s="47"/>
    </row>
    <row r="535" spans="1:14" ht="30" customHeight="1">
      <c r="A535" s="30"/>
      <c r="B535" s="31"/>
      <c r="C535" s="119"/>
      <c r="D535" s="92"/>
      <c r="E535" s="41"/>
      <c r="F535" s="149"/>
      <c r="G535" s="41"/>
      <c r="H535" s="39"/>
      <c r="I535" s="128"/>
      <c r="J535" s="128"/>
      <c r="K535" s="40"/>
      <c r="L535" s="72"/>
      <c r="M535" s="53"/>
      <c r="N535" s="47"/>
    </row>
    <row r="536" spans="1:14" ht="30" customHeight="1">
      <c r="A536" s="30"/>
      <c r="B536" s="31"/>
      <c r="C536" s="119"/>
      <c r="D536" s="92"/>
      <c r="E536" s="41"/>
      <c r="F536" s="144"/>
      <c r="G536" s="41"/>
      <c r="H536" s="39"/>
      <c r="I536" s="128"/>
      <c r="J536" s="130"/>
      <c r="K536" s="40"/>
      <c r="L536" s="72"/>
      <c r="M536" s="53"/>
      <c r="N536" s="47"/>
    </row>
    <row r="537" spans="1:14" ht="30" customHeight="1">
      <c r="A537" s="30"/>
      <c r="B537" s="31"/>
      <c r="C537" s="119"/>
      <c r="D537" s="83"/>
      <c r="E537" s="44"/>
      <c r="F537" s="35"/>
      <c r="G537" s="41"/>
      <c r="H537" s="39"/>
      <c r="I537" s="128"/>
      <c r="J537" s="128"/>
      <c r="K537" s="40"/>
      <c r="L537" s="72"/>
      <c r="M537" s="53"/>
      <c r="N537" s="47"/>
    </row>
    <row r="538" spans="1:14" ht="30" customHeight="1">
      <c r="A538" s="30"/>
      <c r="B538" s="31"/>
      <c r="C538" s="119"/>
      <c r="D538" s="83"/>
      <c r="E538" s="44"/>
      <c r="F538" s="35"/>
      <c r="G538" s="41"/>
      <c r="H538" s="39"/>
      <c r="I538" s="128"/>
      <c r="J538" s="130"/>
      <c r="K538" s="40"/>
      <c r="L538" s="72"/>
      <c r="M538" s="53"/>
      <c r="N538" s="47"/>
    </row>
    <row r="539" spans="1:14" ht="30" customHeight="1">
      <c r="A539" s="30"/>
      <c r="B539" s="31"/>
      <c r="C539" s="119"/>
      <c r="D539" s="83"/>
      <c r="E539" s="44"/>
      <c r="F539" s="35"/>
      <c r="G539" s="41"/>
      <c r="H539" s="39"/>
      <c r="I539" s="128"/>
      <c r="J539" s="130"/>
      <c r="K539" s="40"/>
      <c r="L539" s="72"/>
      <c r="M539" s="53"/>
      <c r="N539" s="47"/>
    </row>
    <row r="540" spans="1:14" ht="30" customHeight="1">
      <c r="A540" s="30"/>
      <c r="B540" s="31"/>
      <c r="C540" s="119"/>
      <c r="D540" s="83"/>
      <c r="E540" s="44"/>
      <c r="F540" s="35"/>
      <c r="G540" s="30"/>
      <c r="H540" s="39"/>
      <c r="I540" s="128"/>
      <c r="J540" s="130"/>
      <c r="K540" s="40"/>
      <c r="L540" s="72"/>
      <c r="M540" s="53"/>
      <c r="N540" s="47"/>
    </row>
    <row r="541" spans="1:14" ht="30" customHeight="1">
      <c r="A541" s="30"/>
      <c r="B541" s="31"/>
      <c r="C541" s="119"/>
      <c r="D541" s="83"/>
      <c r="E541" s="44"/>
      <c r="F541" s="77"/>
      <c r="G541" s="41"/>
      <c r="H541" s="39"/>
      <c r="I541" s="128"/>
      <c r="J541" s="130"/>
      <c r="K541" s="40"/>
      <c r="L541" s="72"/>
      <c r="M541" s="53"/>
      <c r="N541" s="47"/>
    </row>
    <row r="542" spans="1:14" ht="30" customHeight="1">
      <c r="A542" s="30"/>
      <c r="B542" s="31"/>
      <c r="C542" s="119"/>
      <c r="D542" s="83"/>
      <c r="E542" s="44"/>
      <c r="F542" s="35"/>
      <c r="G542" s="150"/>
      <c r="H542" s="39"/>
      <c r="I542" s="128"/>
      <c r="J542" s="130"/>
      <c r="K542" s="40"/>
      <c r="L542" s="72"/>
      <c r="M542" s="53"/>
      <c r="N542" s="47"/>
    </row>
    <row r="543" spans="1:14" ht="30" customHeight="1">
      <c r="A543" s="30"/>
      <c r="B543" s="31"/>
      <c r="C543" s="119"/>
      <c r="D543" s="83"/>
      <c r="E543" s="44"/>
      <c r="F543" s="35"/>
      <c r="G543" s="41"/>
      <c r="H543" s="39"/>
      <c r="I543" s="128"/>
      <c r="J543" s="130"/>
      <c r="K543" s="40"/>
      <c r="L543" s="72"/>
      <c r="M543" s="53"/>
      <c r="N543" s="47"/>
    </row>
    <row r="544" spans="1:14" ht="30" customHeight="1" thickBot="1">
      <c r="A544" s="30"/>
      <c r="B544" s="31"/>
      <c r="C544" s="119"/>
      <c r="D544" s="83"/>
      <c r="E544" s="44"/>
      <c r="F544" s="38"/>
      <c r="G544" s="151"/>
      <c r="H544" s="39"/>
      <c r="I544" s="128"/>
      <c r="J544" s="152"/>
      <c r="K544" s="40"/>
      <c r="L544" s="72"/>
      <c r="M544" s="53"/>
      <c r="N544" s="47"/>
    </row>
    <row r="545" spans="1:14" ht="30" customHeight="1" thickBot="1">
      <c r="A545" s="30"/>
      <c r="B545" s="31"/>
      <c r="C545" s="119"/>
      <c r="D545" s="83"/>
      <c r="E545" s="44"/>
      <c r="F545" s="35"/>
      <c r="G545" s="41"/>
      <c r="H545" s="39"/>
      <c r="I545" s="128"/>
      <c r="J545" s="153"/>
      <c r="K545" s="40"/>
      <c r="L545" s="72"/>
      <c r="M545" s="53"/>
      <c r="N545" s="47"/>
    </row>
    <row r="546" spans="1:14" ht="30" customHeight="1" thickBot="1">
      <c r="A546" s="30"/>
      <c r="B546" s="31"/>
      <c r="C546" s="119"/>
      <c r="D546" s="83"/>
      <c r="E546" s="44"/>
      <c r="F546" s="35"/>
      <c r="G546" s="36"/>
      <c r="H546" s="39"/>
      <c r="I546" s="128"/>
      <c r="J546" s="153"/>
      <c r="K546" s="40"/>
      <c r="L546" s="72"/>
      <c r="M546" s="53"/>
      <c r="N546" s="47"/>
    </row>
    <row r="547" spans="1:14" ht="30" customHeight="1" thickBot="1">
      <c r="A547" s="30"/>
      <c r="B547" s="31"/>
      <c r="C547" s="119"/>
      <c r="D547" s="83"/>
      <c r="E547" s="44"/>
      <c r="F547" s="35"/>
      <c r="G547" s="41"/>
      <c r="H547" s="39"/>
      <c r="I547" s="128"/>
      <c r="J547" s="153"/>
      <c r="K547" s="40"/>
      <c r="L547" s="72"/>
      <c r="M547" s="53"/>
      <c r="N547" s="47"/>
    </row>
    <row r="548" spans="1:14" ht="30" customHeight="1" thickBot="1">
      <c r="A548" s="30"/>
      <c r="B548" s="31"/>
      <c r="C548" s="119"/>
      <c r="D548" s="83"/>
      <c r="E548" s="44"/>
      <c r="F548" s="35"/>
      <c r="G548" s="36"/>
      <c r="H548" s="39"/>
      <c r="I548" s="128"/>
      <c r="J548" s="153"/>
      <c r="K548" s="40"/>
      <c r="L548" s="72"/>
      <c r="M548" s="53"/>
      <c r="N548" s="47"/>
    </row>
    <row r="549" spans="1:14" ht="30" customHeight="1" thickBot="1">
      <c r="A549" s="30"/>
      <c r="B549" s="31"/>
      <c r="C549" s="119"/>
      <c r="D549" s="83"/>
      <c r="E549" s="44"/>
      <c r="F549" s="35"/>
      <c r="G549" s="73"/>
      <c r="H549" s="39"/>
      <c r="I549" s="128"/>
      <c r="J549" s="153"/>
      <c r="K549" s="40"/>
      <c r="L549" s="72"/>
      <c r="M549" s="53"/>
      <c r="N549" s="47"/>
    </row>
    <row r="550" spans="1:14" ht="30" customHeight="1">
      <c r="A550" s="30"/>
      <c r="B550" s="31"/>
      <c r="C550" s="119"/>
      <c r="D550" s="83"/>
      <c r="E550" s="44"/>
      <c r="F550" s="35"/>
      <c r="G550" s="41"/>
      <c r="H550" s="39"/>
      <c r="I550" s="128"/>
      <c r="J550" s="154"/>
      <c r="K550" s="40"/>
      <c r="L550" s="72"/>
      <c r="M550" s="53"/>
      <c r="N550" s="47"/>
    </row>
    <row r="551" spans="1:14" ht="30" customHeight="1">
      <c r="A551" s="30"/>
      <c r="B551" s="31"/>
      <c r="C551" s="119"/>
      <c r="D551" s="83"/>
      <c r="E551" s="44"/>
      <c r="F551" s="35"/>
      <c r="G551" s="41"/>
      <c r="H551" s="39"/>
      <c r="I551" s="128"/>
      <c r="J551" s="155"/>
      <c r="K551" s="40"/>
      <c r="L551" s="72"/>
      <c r="M551" s="53"/>
      <c r="N551" s="47"/>
    </row>
    <row r="552" spans="1:14" ht="30" customHeight="1">
      <c r="A552" s="30"/>
      <c r="B552" s="31"/>
      <c r="C552" s="119"/>
      <c r="D552" s="83"/>
      <c r="E552" s="44"/>
      <c r="F552" s="35"/>
      <c r="G552" s="41"/>
      <c r="H552" s="39"/>
      <c r="I552" s="130"/>
      <c r="J552" s="156"/>
      <c r="K552" s="40"/>
      <c r="L552" s="72"/>
      <c r="M552" s="53"/>
      <c r="N552" s="47"/>
    </row>
    <row r="553" spans="1:14" ht="30" customHeight="1">
      <c r="A553" s="30"/>
      <c r="B553" s="31"/>
      <c r="C553" s="119"/>
      <c r="D553" s="83"/>
      <c r="E553" s="56"/>
      <c r="F553" s="77"/>
      <c r="G553" s="91"/>
      <c r="H553" s="39"/>
      <c r="I553" s="128"/>
      <c r="J553" s="155"/>
      <c r="K553" s="40"/>
      <c r="L553" s="72"/>
      <c r="M553" s="53"/>
      <c r="N553" s="47"/>
    </row>
    <row r="554" spans="1:14" ht="30" customHeight="1">
      <c r="A554" s="30"/>
      <c r="B554" s="31"/>
      <c r="C554" s="119"/>
      <c r="D554" s="83"/>
      <c r="E554" s="44"/>
      <c r="F554" s="35"/>
      <c r="G554" s="41"/>
      <c r="H554" s="39"/>
      <c r="I554" s="128"/>
      <c r="J554" s="155"/>
      <c r="K554" s="40"/>
      <c r="L554" s="72"/>
      <c r="M554" s="53"/>
      <c r="N554" s="47"/>
    </row>
    <row r="555" spans="1:14" ht="30" customHeight="1">
      <c r="A555" s="30"/>
      <c r="B555" s="31"/>
      <c r="C555" s="119"/>
      <c r="D555" s="83"/>
      <c r="E555" s="44"/>
      <c r="F555" s="35"/>
      <c r="G555" s="41"/>
      <c r="H555" s="39"/>
      <c r="I555" s="128"/>
      <c r="J555" s="155"/>
      <c r="K555" s="40"/>
      <c r="L555" s="72"/>
      <c r="M555" s="53"/>
      <c r="N555" s="47"/>
    </row>
    <row r="556" spans="1:14" ht="30" customHeight="1">
      <c r="A556" s="30"/>
      <c r="B556" s="31"/>
      <c r="C556" s="119"/>
      <c r="D556" s="83"/>
      <c r="E556" s="44"/>
      <c r="F556" s="35"/>
      <c r="G556" s="109"/>
      <c r="H556" s="39"/>
      <c r="I556" s="128"/>
      <c r="J556" s="155"/>
      <c r="K556" s="40"/>
      <c r="L556" s="72"/>
      <c r="M556" s="53"/>
      <c r="N556" s="47"/>
    </row>
    <row r="557" spans="1:14" ht="30" customHeight="1">
      <c r="A557" s="30"/>
      <c r="B557" s="31"/>
      <c r="C557" s="119"/>
      <c r="D557" s="83"/>
      <c r="E557" s="44"/>
      <c r="F557" s="35"/>
      <c r="G557" s="41"/>
      <c r="H557" s="39"/>
      <c r="I557" s="128"/>
      <c r="J557" s="155"/>
      <c r="K557" s="40"/>
      <c r="L557" s="72"/>
      <c r="M557" s="53"/>
      <c r="N557" s="47"/>
    </row>
    <row r="558" spans="1:14" ht="30" customHeight="1">
      <c r="A558" s="30"/>
      <c r="B558" s="31"/>
      <c r="C558" s="119"/>
      <c r="D558" s="83"/>
      <c r="E558" s="44"/>
      <c r="F558" s="35"/>
      <c r="G558" s="41"/>
      <c r="H558" s="39"/>
      <c r="I558" s="128"/>
      <c r="J558" s="155"/>
      <c r="K558" s="40"/>
      <c r="L558" s="72"/>
      <c r="M558" s="53"/>
      <c r="N558" s="47"/>
    </row>
    <row r="559" spans="1:14" ht="30" customHeight="1">
      <c r="A559" s="30"/>
      <c r="B559" s="31"/>
      <c r="C559" s="119"/>
      <c r="D559" s="83"/>
      <c r="E559" s="44"/>
      <c r="F559" s="35"/>
      <c r="G559" s="41"/>
      <c r="H559" s="39"/>
      <c r="I559" s="128"/>
      <c r="J559" s="155"/>
      <c r="K559" s="40"/>
      <c r="L559" s="72"/>
      <c r="M559" s="53"/>
      <c r="N559" s="47"/>
    </row>
    <row r="560" spans="1:14" ht="30" customHeight="1">
      <c r="A560" s="30"/>
      <c r="B560" s="31"/>
      <c r="C560" s="119"/>
      <c r="D560" s="83"/>
      <c r="E560" s="44"/>
      <c r="F560" s="35"/>
      <c r="G560" s="41"/>
      <c r="H560" s="39"/>
      <c r="I560" s="128"/>
      <c r="J560" s="155"/>
      <c r="K560" s="40"/>
      <c r="L560" s="72"/>
      <c r="M560" s="53"/>
      <c r="N560" s="47"/>
    </row>
    <row r="561" spans="1:14" ht="30" customHeight="1">
      <c r="A561" s="30"/>
      <c r="B561" s="31"/>
      <c r="C561" s="119"/>
      <c r="D561" s="83"/>
      <c r="E561" s="44"/>
      <c r="F561" s="35"/>
      <c r="G561" s="36"/>
      <c r="H561" s="39"/>
      <c r="I561" s="128"/>
      <c r="J561" s="155"/>
      <c r="K561" s="40"/>
      <c r="L561" s="72"/>
      <c r="M561" s="53"/>
      <c r="N561" s="47"/>
    </row>
    <row r="562" spans="1:14" ht="30" customHeight="1">
      <c r="A562" s="30"/>
      <c r="B562" s="31"/>
      <c r="C562" s="119"/>
      <c r="D562" s="83"/>
      <c r="E562" s="44"/>
      <c r="F562" s="35"/>
      <c r="G562" s="41"/>
      <c r="H562" s="39"/>
      <c r="I562" s="128"/>
      <c r="J562" s="155"/>
      <c r="K562" s="40"/>
      <c r="L562" s="72"/>
      <c r="M562" s="53"/>
      <c r="N562" s="47"/>
    </row>
    <row r="563" spans="1:14" ht="30" customHeight="1">
      <c r="A563" s="30"/>
      <c r="B563" s="31"/>
      <c r="C563" s="119"/>
      <c r="D563" s="83"/>
      <c r="E563" s="44"/>
      <c r="F563" s="35"/>
      <c r="G563" s="63"/>
      <c r="H563" s="39"/>
      <c r="I563" s="128"/>
      <c r="J563" s="155"/>
      <c r="K563" s="40"/>
      <c r="L563" s="72"/>
      <c r="M563" s="53"/>
      <c r="N563" s="47"/>
    </row>
    <row r="564" spans="1:14" ht="30" customHeight="1">
      <c r="A564" s="30"/>
      <c r="B564" s="31"/>
      <c r="C564" s="119"/>
      <c r="D564" s="89"/>
      <c r="E564" s="41"/>
      <c r="F564" s="61"/>
      <c r="G564" s="127"/>
      <c r="H564" s="39"/>
      <c r="I564" s="128"/>
      <c r="J564" s="155"/>
      <c r="K564" s="40"/>
      <c r="L564" s="72"/>
      <c r="M564" s="53"/>
      <c r="N564" s="47"/>
    </row>
    <row r="565" spans="1:14" ht="30" customHeight="1">
      <c r="A565" s="30"/>
      <c r="B565" s="31"/>
      <c r="C565" s="157"/>
      <c r="D565" s="47"/>
      <c r="E565" s="41"/>
      <c r="F565" s="35"/>
      <c r="G565" s="41"/>
      <c r="H565" s="39"/>
      <c r="I565" s="128"/>
      <c r="J565" s="155"/>
      <c r="K565" s="40"/>
      <c r="L565" s="72"/>
      <c r="M565" s="53"/>
      <c r="N565" s="47"/>
    </row>
    <row r="566" spans="1:14" ht="30" customHeight="1">
      <c r="A566" s="30"/>
      <c r="B566" s="31"/>
      <c r="C566" s="157"/>
      <c r="D566" s="47"/>
      <c r="E566" s="41"/>
      <c r="F566" s="35"/>
      <c r="G566" s="41"/>
      <c r="H566" s="39"/>
      <c r="I566" s="128"/>
      <c r="J566" s="155"/>
      <c r="K566" s="40"/>
      <c r="L566" s="72"/>
      <c r="M566" s="53"/>
      <c r="N566" s="47"/>
    </row>
    <row r="567" spans="1:14" ht="30" customHeight="1">
      <c r="A567" s="30"/>
      <c r="B567" s="31"/>
      <c r="C567" s="157"/>
      <c r="D567" s="47"/>
      <c r="E567" s="41"/>
      <c r="F567" s="35"/>
      <c r="G567" s="41"/>
      <c r="H567" s="39"/>
      <c r="I567" s="128"/>
      <c r="J567" s="155"/>
      <c r="K567" s="40"/>
      <c r="L567" s="72"/>
      <c r="M567" s="53"/>
      <c r="N567" s="47"/>
    </row>
    <row r="568" spans="1:14" ht="30" customHeight="1">
      <c r="A568" s="30"/>
      <c r="B568" s="31"/>
      <c r="C568" s="157"/>
      <c r="D568" s="47"/>
      <c r="E568" s="44"/>
      <c r="F568" s="35"/>
      <c r="G568" s="36"/>
      <c r="H568" s="39"/>
      <c r="I568" s="128"/>
      <c r="J568" s="155"/>
      <c r="K568" s="40"/>
      <c r="L568" s="72"/>
      <c r="M568" s="53"/>
      <c r="N568" s="47"/>
    </row>
    <row r="569" spans="1:14" ht="30" customHeight="1">
      <c r="A569" s="30"/>
      <c r="B569" s="31"/>
      <c r="C569" s="157"/>
      <c r="D569" s="32"/>
      <c r="E569" s="44"/>
      <c r="F569" s="35"/>
      <c r="G569" s="41"/>
      <c r="H569" s="39"/>
      <c r="I569" s="128"/>
      <c r="J569" s="155"/>
      <c r="K569" s="40"/>
      <c r="L569" s="72"/>
      <c r="M569" s="53"/>
      <c r="N569" s="47"/>
    </row>
    <row r="570" spans="1:14" ht="30" customHeight="1">
      <c r="A570" s="30"/>
      <c r="B570" s="31"/>
      <c r="C570" s="157"/>
      <c r="D570" s="47"/>
      <c r="E570" s="44"/>
      <c r="F570" s="35"/>
      <c r="G570" s="63"/>
      <c r="H570" s="39"/>
      <c r="I570" s="128"/>
      <c r="J570" s="155"/>
      <c r="K570" s="40"/>
      <c r="L570" s="72"/>
      <c r="M570" s="53"/>
      <c r="N570" s="47"/>
    </row>
    <row r="571" spans="1:14" ht="30" customHeight="1">
      <c r="A571" s="30"/>
      <c r="B571" s="31"/>
      <c r="C571" s="157"/>
      <c r="D571" s="47"/>
      <c r="E571" s="41"/>
      <c r="F571" s="35"/>
      <c r="G571" s="41"/>
      <c r="H571" s="39"/>
      <c r="I571" s="113"/>
      <c r="J571" s="158"/>
      <c r="K571" s="40"/>
      <c r="L571" s="72"/>
      <c r="M571" s="53"/>
      <c r="N571" s="47"/>
    </row>
    <row r="572" spans="1:14" ht="30" customHeight="1">
      <c r="A572" s="30"/>
      <c r="B572" s="31"/>
      <c r="C572" s="157"/>
      <c r="D572" s="47"/>
      <c r="E572" s="76"/>
      <c r="F572" s="35"/>
      <c r="G572" s="41"/>
      <c r="H572" s="39"/>
      <c r="I572" s="113"/>
      <c r="J572" s="158"/>
      <c r="K572" s="40"/>
      <c r="L572" s="72"/>
      <c r="M572" s="53"/>
      <c r="N572" s="47"/>
    </row>
    <row r="573" spans="1:14" ht="30" customHeight="1">
      <c r="A573" s="30"/>
      <c r="B573" s="31"/>
      <c r="C573" s="159"/>
      <c r="D573" s="47"/>
      <c r="E573" s="56"/>
      <c r="F573" s="35"/>
      <c r="G573" s="41"/>
      <c r="H573" s="39"/>
      <c r="I573" s="113"/>
      <c r="J573" s="158"/>
      <c r="K573" s="40"/>
      <c r="L573" s="72"/>
      <c r="M573" s="53"/>
      <c r="N573" s="47"/>
    </row>
    <row r="574" spans="1:14" ht="30" customHeight="1">
      <c r="A574" s="30"/>
      <c r="B574" s="31"/>
      <c r="C574" s="119"/>
      <c r="D574" s="47"/>
      <c r="E574" s="44"/>
      <c r="F574" s="35"/>
      <c r="G574" s="63"/>
      <c r="H574" s="39"/>
      <c r="I574" s="113"/>
      <c r="J574" s="113"/>
      <c r="K574" s="40"/>
      <c r="L574" s="72"/>
      <c r="M574" s="53"/>
      <c r="N574" s="47"/>
    </row>
    <row r="575" spans="1:14" ht="30" customHeight="1">
      <c r="A575" s="30"/>
      <c r="B575" s="31"/>
      <c r="C575" s="119"/>
      <c r="D575" s="47"/>
      <c r="E575" s="44"/>
      <c r="F575" s="35"/>
      <c r="G575" s="36"/>
      <c r="H575" s="39"/>
      <c r="I575" s="113"/>
      <c r="J575" s="113"/>
      <c r="K575" s="40"/>
      <c r="L575" s="72"/>
      <c r="M575" s="53"/>
      <c r="N575" s="47"/>
    </row>
    <row r="576" spans="1:14" ht="30" customHeight="1">
      <c r="A576" s="30"/>
      <c r="B576" s="31"/>
      <c r="C576" s="119"/>
      <c r="D576" s="47"/>
      <c r="E576" s="160"/>
      <c r="F576" s="35"/>
      <c r="G576" s="102"/>
      <c r="H576" s="39"/>
      <c r="I576" s="113"/>
      <c r="J576" s="161"/>
      <c r="K576" s="40"/>
      <c r="L576" s="72"/>
      <c r="M576" s="53"/>
      <c r="N576" s="47"/>
    </row>
    <row r="577" spans="1:14" ht="30" customHeight="1">
      <c r="A577" s="30"/>
      <c r="B577" s="31"/>
      <c r="C577" s="119"/>
      <c r="D577" s="47"/>
      <c r="E577" s="160"/>
      <c r="F577" s="35"/>
      <c r="G577" s="102"/>
      <c r="H577" s="39"/>
      <c r="I577" s="113"/>
      <c r="J577" s="161"/>
      <c r="K577" s="40"/>
      <c r="L577" s="72"/>
      <c r="M577" s="53"/>
      <c r="N577" s="47"/>
    </row>
    <row r="578" spans="1:14" ht="30" customHeight="1">
      <c r="A578" s="30"/>
      <c r="B578" s="31"/>
      <c r="C578" s="119"/>
      <c r="D578" s="47"/>
      <c r="E578" s="160"/>
      <c r="F578" s="35"/>
      <c r="G578" s="102"/>
      <c r="H578" s="39"/>
      <c r="I578" s="113"/>
      <c r="J578" s="161"/>
      <c r="K578" s="40"/>
      <c r="L578" s="72"/>
      <c r="M578" s="53"/>
      <c r="N578" s="47"/>
    </row>
    <row r="579" spans="1:14" ht="30" customHeight="1">
      <c r="A579" s="30"/>
      <c r="B579" s="31"/>
      <c r="C579" s="119"/>
      <c r="D579" s="47"/>
      <c r="E579" s="160"/>
      <c r="F579" s="35"/>
      <c r="G579" s="102"/>
      <c r="H579" s="39"/>
      <c r="I579" s="113"/>
      <c r="J579" s="161"/>
      <c r="K579" s="40"/>
      <c r="L579" s="72"/>
      <c r="M579" s="53"/>
      <c r="N579" s="47"/>
    </row>
    <row r="580" spans="1:14" ht="30" customHeight="1">
      <c r="A580" s="30"/>
      <c r="B580" s="31"/>
      <c r="C580" s="119"/>
      <c r="D580" s="47"/>
      <c r="E580" s="160"/>
      <c r="F580" s="35"/>
      <c r="G580" s="102"/>
      <c r="H580" s="39"/>
      <c r="I580" s="113"/>
      <c r="J580" s="161"/>
      <c r="K580" s="40"/>
      <c r="L580" s="72"/>
      <c r="M580" s="53"/>
      <c r="N580" s="47"/>
    </row>
    <row r="581" spans="1:14" ht="30" customHeight="1">
      <c r="A581" s="30"/>
      <c r="B581" s="31"/>
      <c r="C581" s="119"/>
      <c r="D581" s="47"/>
      <c r="E581" s="160"/>
      <c r="F581" s="35"/>
      <c r="G581" s="102"/>
      <c r="H581" s="39"/>
      <c r="I581" s="113"/>
      <c r="J581" s="161"/>
      <c r="K581" s="40"/>
      <c r="L581" s="72"/>
      <c r="M581" s="53"/>
      <c r="N581" s="47"/>
    </row>
    <row r="582" spans="1:14" ht="30" customHeight="1">
      <c r="A582" s="30"/>
      <c r="B582" s="31"/>
      <c r="C582" s="119"/>
      <c r="D582" s="47"/>
      <c r="E582" s="160"/>
      <c r="F582" s="35"/>
      <c r="G582" s="102"/>
      <c r="H582" s="39"/>
      <c r="I582" s="113"/>
      <c r="J582" s="161"/>
      <c r="K582" s="40"/>
      <c r="L582" s="72"/>
      <c r="M582" s="53"/>
      <c r="N582" s="47"/>
    </row>
    <row r="583" spans="1:14" ht="30" customHeight="1">
      <c r="A583" s="30"/>
      <c r="B583" s="31"/>
      <c r="C583" s="119"/>
      <c r="D583" s="47"/>
      <c r="E583" s="39"/>
      <c r="F583" s="35"/>
      <c r="G583" s="102"/>
      <c r="H583" s="39"/>
      <c r="I583" s="113"/>
      <c r="J583" s="161"/>
      <c r="K583" s="40"/>
      <c r="L583" s="72"/>
      <c r="M583" s="53"/>
      <c r="N583" s="47"/>
    </row>
    <row r="584" spans="1:14" ht="30" customHeight="1">
      <c r="A584" s="30"/>
      <c r="B584" s="31"/>
      <c r="C584" s="119"/>
      <c r="D584" s="47"/>
      <c r="E584" s="111"/>
      <c r="F584" s="35"/>
      <c r="G584" s="102"/>
      <c r="H584" s="39"/>
      <c r="I584" s="113"/>
      <c r="J584" s="161"/>
      <c r="K584" s="40"/>
      <c r="L584" s="72"/>
      <c r="M584" s="53"/>
      <c r="N584" s="47"/>
    </row>
    <row r="585" spans="1:14" ht="30" customHeight="1">
      <c r="A585" s="30"/>
      <c r="B585" s="31"/>
      <c r="C585" s="119"/>
      <c r="D585" s="47"/>
      <c r="E585" s="160"/>
      <c r="F585" s="35"/>
      <c r="G585" s="102"/>
      <c r="H585" s="39"/>
      <c r="I585" s="113"/>
      <c r="J585" s="161"/>
      <c r="K585" s="40"/>
      <c r="L585" s="72"/>
      <c r="M585" s="53"/>
      <c r="N585" s="47"/>
    </row>
    <row r="586" spans="1:14" ht="30" customHeight="1">
      <c r="A586" s="30"/>
      <c r="B586" s="31"/>
      <c r="C586" s="119"/>
      <c r="D586" s="47"/>
      <c r="E586" s="160"/>
      <c r="F586" s="35"/>
      <c r="G586" s="102"/>
      <c r="H586" s="39"/>
      <c r="I586" s="113"/>
      <c r="J586" s="161"/>
      <c r="K586" s="40"/>
      <c r="L586" s="72"/>
      <c r="M586" s="53"/>
      <c r="N586" s="47"/>
    </row>
    <row r="587" spans="1:14" ht="30" customHeight="1">
      <c r="A587" s="30"/>
      <c r="B587" s="31"/>
      <c r="C587" s="119"/>
      <c r="D587" s="32"/>
      <c r="E587" s="160"/>
      <c r="F587" s="35"/>
      <c r="G587" s="41"/>
      <c r="H587" s="39"/>
      <c r="I587" s="113"/>
      <c r="J587" s="161"/>
      <c r="K587" s="40"/>
      <c r="L587" s="72"/>
      <c r="M587" s="53"/>
      <c r="N587" s="53"/>
    </row>
    <row r="588" spans="1:14" ht="30" customHeight="1">
      <c r="A588" s="30"/>
      <c r="B588" s="31"/>
      <c r="C588" s="119"/>
      <c r="D588" s="32"/>
      <c r="E588" s="44"/>
      <c r="F588" s="35"/>
      <c r="G588" s="41"/>
      <c r="H588" s="39"/>
      <c r="I588" s="128"/>
      <c r="J588" s="155"/>
      <c r="K588" s="40"/>
      <c r="L588" s="72"/>
      <c r="M588" s="53"/>
      <c r="N588" s="47"/>
    </row>
    <row r="589" spans="1:14" ht="30" customHeight="1">
      <c r="A589" s="30"/>
      <c r="B589" s="31"/>
      <c r="C589" s="119"/>
      <c r="D589" s="32"/>
      <c r="E589" s="160"/>
      <c r="F589" s="35"/>
      <c r="G589" s="36"/>
      <c r="H589" s="39"/>
      <c r="I589" s="128"/>
      <c r="J589" s="161"/>
      <c r="K589" s="40"/>
      <c r="L589" s="72"/>
      <c r="M589" s="53"/>
      <c r="N589" s="47"/>
    </row>
    <row r="590" spans="1:14" ht="30" customHeight="1">
      <c r="A590" s="30"/>
      <c r="B590" s="31"/>
      <c r="C590" s="119"/>
      <c r="D590" s="32"/>
      <c r="E590" s="44"/>
      <c r="F590" s="35"/>
      <c r="G590" s="36"/>
      <c r="H590" s="39"/>
      <c r="I590" s="113"/>
      <c r="J590" s="161"/>
      <c r="K590" s="40"/>
      <c r="L590" s="72"/>
      <c r="M590" s="53"/>
      <c r="N590" s="47"/>
    </row>
    <row r="591" spans="1:14" ht="30" customHeight="1">
      <c r="A591" s="30"/>
      <c r="B591" s="31"/>
      <c r="C591" s="119"/>
      <c r="D591" s="32"/>
      <c r="E591" s="44"/>
      <c r="F591" s="35"/>
      <c r="G591" s="102"/>
      <c r="H591" s="39"/>
      <c r="I591" s="113"/>
      <c r="J591" s="161"/>
      <c r="K591" s="40"/>
      <c r="L591" s="72"/>
      <c r="M591" s="53"/>
      <c r="N591" s="47"/>
    </row>
    <row r="592" spans="1:14" ht="30" customHeight="1">
      <c r="A592" s="30"/>
      <c r="B592" s="31"/>
      <c r="C592" s="119"/>
      <c r="D592" s="32"/>
      <c r="E592" s="44"/>
      <c r="F592" s="35"/>
      <c r="G592" s="36"/>
      <c r="H592" s="39"/>
      <c r="I592" s="113"/>
      <c r="J592" s="161"/>
      <c r="K592" s="40"/>
      <c r="L592" s="72"/>
      <c r="M592" s="53"/>
      <c r="N592" s="47"/>
    </row>
    <row r="593" spans="1:14" ht="30" customHeight="1">
      <c r="A593" s="30"/>
      <c r="B593" s="31"/>
      <c r="C593" s="119"/>
      <c r="D593" s="32"/>
      <c r="E593" s="44"/>
      <c r="F593" s="35"/>
      <c r="G593" s="102"/>
      <c r="H593" s="39"/>
      <c r="I593" s="113"/>
      <c r="J593" s="161"/>
      <c r="K593" s="40"/>
      <c r="L593" s="72"/>
      <c r="M593" s="53"/>
      <c r="N593" s="99"/>
    </row>
    <row r="594" spans="1:14" ht="30" customHeight="1">
      <c r="A594" s="30"/>
      <c r="B594" s="31"/>
      <c r="C594" s="119"/>
      <c r="D594" s="32"/>
      <c r="E594" s="44"/>
      <c r="F594" s="35"/>
      <c r="G594" s="104"/>
      <c r="H594" s="39"/>
      <c r="I594" s="113"/>
      <c r="J594" s="161"/>
      <c r="K594" s="40"/>
      <c r="L594" s="72"/>
      <c r="M594" s="53"/>
      <c r="N594" s="47"/>
    </row>
    <row r="595" spans="1:14" ht="30" customHeight="1">
      <c r="A595" s="30"/>
      <c r="B595" s="31"/>
      <c r="C595" s="119"/>
      <c r="D595" s="32"/>
      <c r="E595" s="44"/>
      <c r="F595" s="35"/>
      <c r="G595" s="36"/>
      <c r="H595" s="39"/>
      <c r="I595" s="113"/>
      <c r="J595" s="161"/>
      <c r="K595" s="40"/>
      <c r="L595" s="72"/>
      <c r="M595" s="53"/>
      <c r="N595" s="47"/>
    </row>
    <row r="596" spans="1:14" ht="30" customHeight="1">
      <c r="A596" s="30"/>
      <c r="B596" s="31"/>
      <c r="C596" s="119"/>
      <c r="D596" s="32"/>
      <c r="E596" s="44"/>
      <c r="F596" s="35"/>
      <c r="G596" s="102"/>
      <c r="H596" s="39"/>
      <c r="I596" s="113"/>
      <c r="J596" s="161"/>
      <c r="K596" s="40"/>
      <c r="L596" s="72"/>
      <c r="M596" s="53"/>
      <c r="N596" s="47"/>
    </row>
    <row r="597" spans="1:14" ht="30" customHeight="1">
      <c r="A597" s="30"/>
      <c r="B597" s="31"/>
      <c r="C597" s="119"/>
      <c r="D597" s="32"/>
      <c r="E597" s="162"/>
      <c r="F597" s="35"/>
      <c r="G597" s="41"/>
      <c r="H597" s="39"/>
      <c r="I597" s="113"/>
      <c r="J597" s="161"/>
      <c r="K597" s="40"/>
      <c r="L597" s="72"/>
      <c r="M597" s="53"/>
      <c r="N597" s="53"/>
    </row>
    <row r="598" spans="1:14" ht="30" customHeight="1">
      <c r="A598" s="30"/>
      <c r="B598" s="31"/>
      <c r="C598" s="119"/>
      <c r="D598" s="32"/>
      <c r="E598" s="44"/>
      <c r="F598" s="35"/>
      <c r="G598" s="41"/>
      <c r="H598" s="39"/>
      <c r="I598" s="113"/>
      <c r="J598" s="161"/>
      <c r="K598" s="40"/>
      <c r="L598" s="72"/>
      <c r="M598" s="53"/>
      <c r="N598" s="47"/>
    </row>
    <row r="599" spans="1:14" ht="30" customHeight="1">
      <c r="A599" s="30"/>
      <c r="B599" s="31"/>
      <c r="C599" s="119"/>
      <c r="D599" s="32"/>
      <c r="E599" s="44"/>
      <c r="F599" s="35"/>
      <c r="G599" s="36"/>
      <c r="H599" s="39"/>
      <c r="I599" s="113"/>
      <c r="J599" s="161"/>
      <c r="K599" s="40"/>
      <c r="L599" s="72"/>
      <c r="M599" s="53"/>
      <c r="N599" s="47"/>
    </row>
    <row r="600" spans="1:14" ht="30" customHeight="1">
      <c r="A600" s="30"/>
      <c r="B600" s="31"/>
      <c r="C600" s="119"/>
      <c r="D600" s="32"/>
      <c r="E600" s="44"/>
      <c r="F600" s="35"/>
      <c r="G600" s="36"/>
      <c r="H600" s="39"/>
      <c r="I600" s="113"/>
      <c r="J600" s="161"/>
      <c r="K600" s="40"/>
      <c r="L600" s="72"/>
      <c r="M600" s="53"/>
      <c r="N600" s="47"/>
    </row>
    <row r="601" spans="1:14" ht="30" customHeight="1">
      <c r="A601" s="30"/>
      <c r="B601" s="31"/>
      <c r="C601" s="119"/>
      <c r="D601" s="32"/>
      <c r="E601" s="44"/>
      <c r="F601" s="35"/>
      <c r="G601" s="36"/>
      <c r="H601" s="39"/>
      <c r="I601" s="113"/>
      <c r="J601" s="161"/>
      <c r="K601" s="40"/>
      <c r="L601" s="72"/>
      <c r="M601" s="53"/>
      <c r="N601" s="47"/>
    </row>
    <row r="602" spans="1:14" ht="30" customHeight="1">
      <c r="A602" s="30"/>
      <c r="B602" s="31"/>
      <c r="C602" s="119"/>
      <c r="D602" s="32"/>
      <c r="E602" s="44"/>
      <c r="F602" s="35"/>
      <c r="G602" s="41"/>
      <c r="H602" s="39"/>
      <c r="I602" s="128"/>
      <c r="J602" s="161"/>
      <c r="K602" s="40"/>
      <c r="L602" s="72"/>
      <c r="M602" s="53"/>
      <c r="N602" s="47"/>
    </row>
    <row r="603" spans="1:14" ht="30" customHeight="1">
      <c r="A603" s="30"/>
      <c r="B603" s="31"/>
      <c r="C603" s="119"/>
      <c r="D603" s="32"/>
      <c r="E603" s="44"/>
      <c r="F603" s="35"/>
      <c r="G603" s="102"/>
      <c r="H603" s="39"/>
      <c r="I603" s="128"/>
      <c r="J603" s="161"/>
      <c r="K603" s="40"/>
      <c r="L603" s="72"/>
      <c r="M603" s="53"/>
      <c r="N603" s="47"/>
    </row>
    <row r="604" spans="1:14" ht="30" customHeight="1">
      <c r="A604" s="30"/>
      <c r="B604" s="31"/>
      <c r="C604" s="119"/>
      <c r="D604" s="32"/>
      <c r="E604" s="44"/>
      <c r="F604" s="35"/>
      <c r="G604" s="102"/>
      <c r="H604" s="39"/>
      <c r="I604" s="128"/>
      <c r="J604" s="161"/>
      <c r="K604" s="40"/>
      <c r="L604" s="72"/>
      <c r="M604" s="53"/>
      <c r="N604" s="47"/>
    </row>
    <row r="605" spans="1:14" ht="30" customHeight="1">
      <c r="A605" s="30"/>
      <c r="B605" s="31"/>
      <c r="C605" s="119"/>
      <c r="D605" s="35"/>
      <c r="E605" s="44"/>
      <c r="F605" s="35"/>
      <c r="G605" s="102"/>
      <c r="H605" s="39"/>
      <c r="I605" s="128"/>
      <c r="J605" s="161"/>
      <c r="K605" s="40"/>
      <c r="L605" s="72"/>
      <c r="M605" s="53"/>
      <c r="N605" s="47"/>
    </row>
    <row r="606" spans="1:14" ht="30" customHeight="1">
      <c r="A606" s="30"/>
      <c r="B606" s="31"/>
      <c r="C606" s="119"/>
      <c r="D606" s="32"/>
      <c r="E606" s="44"/>
      <c r="F606" s="35"/>
      <c r="G606" s="102"/>
      <c r="H606" s="39"/>
      <c r="I606" s="128"/>
      <c r="J606" s="161"/>
      <c r="K606" s="40"/>
      <c r="L606" s="72"/>
      <c r="M606" s="53"/>
      <c r="N606" s="47"/>
    </row>
    <row r="607" spans="1:14" ht="30" customHeight="1">
      <c r="A607" s="30"/>
      <c r="B607" s="31"/>
      <c r="C607" s="122"/>
      <c r="D607" s="163"/>
      <c r="E607" s="90"/>
      <c r="F607" s="61"/>
      <c r="G607" s="164"/>
      <c r="H607" s="39"/>
      <c r="I607" s="128"/>
      <c r="J607" s="165"/>
      <c r="K607" s="40"/>
      <c r="L607" s="72"/>
      <c r="M607" s="53"/>
      <c r="N607" s="47"/>
    </row>
    <row r="608" spans="1:14" ht="30" customHeight="1">
      <c r="A608" s="30"/>
      <c r="B608" s="31"/>
      <c r="C608" s="119"/>
      <c r="D608" s="32"/>
      <c r="E608" s="44"/>
      <c r="F608" s="35"/>
      <c r="G608" s="102"/>
      <c r="H608" s="39"/>
      <c r="I608" s="128"/>
      <c r="J608" s="161"/>
      <c r="K608" s="40"/>
      <c r="L608" s="72"/>
      <c r="M608" s="53"/>
      <c r="N608" s="47"/>
    </row>
    <row r="609" spans="1:14" ht="30" customHeight="1">
      <c r="A609" s="30"/>
      <c r="B609" s="31"/>
      <c r="C609" s="119"/>
      <c r="D609" s="32"/>
      <c r="E609" s="44"/>
      <c r="F609" s="35"/>
      <c r="G609" s="102"/>
      <c r="H609" s="39"/>
      <c r="I609" s="128"/>
      <c r="J609" s="161"/>
      <c r="K609" s="40"/>
      <c r="L609" s="72"/>
      <c r="M609" s="53"/>
      <c r="N609" s="47"/>
    </row>
    <row r="610" spans="1:14" ht="30" customHeight="1">
      <c r="A610" s="30"/>
      <c r="B610" s="31"/>
      <c r="C610" s="119"/>
      <c r="D610" s="32"/>
      <c r="E610" s="44"/>
      <c r="F610" s="35"/>
      <c r="G610" s="36"/>
      <c r="H610" s="39"/>
      <c r="I610" s="128"/>
      <c r="J610" s="161"/>
      <c r="K610" s="40"/>
      <c r="L610" s="72"/>
      <c r="M610" s="35"/>
      <c r="N610" s="32"/>
    </row>
    <row r="611" spans="1:14" ht="30" customHeight="1">
      <c r="A611" s="30"/>
      <c r="B611" s="31"/>
      <c r="C611" s="132"/>
      <c r="D611" s="32"/>
      <c r="E611" s="39"/>
      <c r="F611" s="35"/>
      <c r="G611" s="104"/>
      <c r="H611" s="39"/>
      <c r="I611" s="128"/>
      <c r="J611" s="161"/>
      <c r="K611" s="40"/>
      <c r="L611" s="72"/>
      <c r="M611" s="53"/>
      <c r="N611" s="47"/>
    </row>
    <row r="612" spans="1:14" ht="30" customHeight="1">
      <c r="A612" s="30"/>
      <c r="B612" s="31"/>
      <c r="C612" s="119"/>
      <c r="D612" s="32"/>
      <c r="E612" s="44"/>
      <c r="F612" s="35"/>
      <c r="G612" s="102"/>
      <c r="H612" s="39"/>
      <c r="I612" s="128"/>
      <c r="J612" s="161"/>
      <c r="K612" s="40"/>
      <c r="L612" s="72"/>
      <c r="M612" s="53"/>
      <c r="N612" s="47"/>
    </row>
    <row r="613" spans="1:14" ht="30" customHeight="1">
      <c r="A613" s="30"/>
      <c r="B613" s="31"/>
      <c r="C613" s="119"/>
      <c r="D613" s="32"/>
      <c r="E613" s="44"/>
      <c r="F613" s="35"/>
      <c r="G613" s="102"/>
      <c r="H613" s="39"/>
      <c r="I613" s="128"/>
      <c r="J613" s="161"/>
      <c r="K613" s="40"/>
      <c r="L613" s="72"/>
      <c r="M613" s="53"/>
      <c r="N613" s="47"/>
    </row>
    <row r="614" spans="1:14" ht="30" customHeight="1">
      <c r="A614" s="30"/>
      <c r="B614" s="31"/>
      <c r="C614" s="119"/>
      <c r="D614" s="32"/>
      <c r="E614" s="44"/>
      <c r="F614" s="35"/>
      <c r="G614" s="41"/>
      <c r="H614" s="39"/>
      <c r="I614" s="113"/>
      <c r="J614" s="161"/>
      <c r="K614" s="40"/>
      <c r="L614" s="72"/>
      <c r="M614" s="53"/>
      <c r="N614" s="47"/>
    </row>
    <row r="615" spans="1:14" ht="30" customHeight="1">
      <c r="A615" s="30"/>
      <c r="B615" s="31"/>
      <c r="C615" s="119"/>
      <c r="D615" s="32"/>
      <c r="E615" s="44"/>
      <c r="F615" s="35"/>
      <c r="G615" s="73"/>
      <c r="H615" s="39"/>
      <c r="I615" s="113"/>
      <c r="J615" s="161"/>
      <c r="K615" s="40"/>
      <c r="L615" s="72"/>
      <c r="M615" s="53"/>
      <c r="N615" s="47"/>
    </row>
    <row r="616" spans="1:14" ht="30" customHeight="1">
      <c r="A616" s="30"/>
      <c r="B616" s="31"/>
      <c r="C616" s="119"/>
      <c r="D616" s="32"/>
      <c r="E616" s="44"/>
      <c r="F616" s="35"/>
      <c r="G616" s="75"/>
      <c r="H616" s="39"/>
      <c r="I616" s="113"/>
      <c r="J616" s="161"/>
      <c r="K616" s="40"/>
      <c r="L616" s="72"/>
      <c r="M616" s="53"/>
      <c r="N616" s="47"/>
    </row>
    <row r="617" spans="1:14" ht="30" customHeight="1">
      <c r="A617" s="30"/>
      <c r="B617" s="31"/>
      <c r="C617" s="122"/>
      <c r="D617" s="163"/>
      <c r="E617" s="90"/>
      <c r="F617" s="61"/>
      <c r="G617" s="164"/>
      <c r="H617" s="39"/>
      <c r="I617" s="113"/>
      <c r="J617" s="165"/>
      <c r="K617" s="40"/>
      <c r="L617" s="72"/>
      <c r="M617" s="53"/>
      <c r="N617" s="47"/>
    </row>
    <row r="618" spans="1:14" ht="30" customHeight="1">
      <c r="A618" s="30"/>
      <c r="B618" s="31"/>
      <c r="C618" s="119"/>
      <c r="D618" s="32"/>
      <c r="E618" s="44"/>
      <c r="F618" s="35"/>
      <c r="G618" s="102"/>
      <c r="H618" s="39"/>
      <c r="I618" s="113"/>
      <c r="J618" s="161"/>
      <c r="K618" s="40"/>
      <c r="L618" s="72"/>
      <c r="M618" s="53"/>
      <c r="N618" s="47"/>
    </row>
    <row r="619" spans="1:14" ht="30" customHeight="1">
      <c r="A619" s="30"/>
      <c r="B619" s="31"/>
      <c r="C619" s="119"/>
      <c r="D619" s="32"/>
      <c r="E619" s="44"/>
      <c r="F619" s="35"/>
      <c r="G619" s="102"/>
      <c r="H619" s="39"/>
      <c r="I619" s="113"/>
      <c r="J619" s="161"/>
      <c r="K619" s="40"/>
      <c r="L619" s="72"/>
      <c r="M619" s="53"/>
      <c r="N619" s="47"/>
    </row>
    <row r="620" spans="1:14" ht="30" customHeight="1">
      <c r="A620" s="30"/>
      <c r="B620" s="31"/>
      <c r="C620" s="119"/>
      <c r="D620" s="32"/>
      <c r="E620" s="44"/>
      <c r="F620" s="35"/>
      <c r="G620" s="102"/>
      <c r="H620" s="39"/>
      <c r="I620" s="113"/>
      <c r="J620" s="161"/>
      <c r="K620" s="40"/>
      <c r="L620" s="72"/>
      <c r="M620" s="53"/>
      <c r="N620" s="47"/>
    </row>
    <row r="621" spans="1:14" ht="30" customHeight="1">
      <c r="A621" s="30"/>
      <c r="B621" s="31"/>
      <c r="C621" s="119"/>
      <c r="D621" s="32"/>
      <c r="E621" s="44"/>
      <c r="F621" s="35"/>
      <c r="G621" s="102"/>
      <c r="H621" s="39"/>
      <c r="I621" s="113"/>
      <c r="J621" s="161"/>
      <c r="K621" s="40"/>
      <c r="L621" s="72"/>
      <c r="M621" s="53"/>
      <c r="N621" s="47"/>
    </row>
    <row r="622" spans="1:14" ht="30" customHeight="1">
      <c r="A622" s="30"/>
      <c r="B622" s="31"/>
      <c r="C622" s="119"/>
      <c r="D622" s="32"/>
      <c r="E622" s="44"/>
      <c r="F622" s="35"/>
      <c r="G622" s="102"/>
      <c r="H622" s="39"/>
      <c r="I622" s="113"/>
      <c r="J622" s="161"/>
      <c r="K622" s="40"/>
      <c r="L622" s="72"/>
      <c r="M622" s="53"/>
      <c r="N622" s="47"/>
    </row>
    <row r="623" spans="1:14" ht="30" customHeight="1">
      <c r="A623" s="30"/>
      <c r="B623" s="31"/>
      <c r="C623" s="119"/>
      <c r="D623" s="32"/>
      <c r="E623" s="44"/>
      <c r="F623" s="35"/>
      <c r="G623" s="36"/>
      <c r="H623" s="39"/>
      <c r="I623" s="113"/>
      <c r="J623" s="161"/>
      <c r="K623" s="40"/>
      <c r="L623" s="72"/>
      <c r="M623" s="53"/>
      <c r="N623" s="47"/>
    </row>
    <row r="624" spans="1:14" ht="30" customHeight="1">
      <c r="A624" s="30"/>
      <c r="B624" s="31"/>
      <c r="C624" s="132"/>
      <c r="D624" s="32"/>
      <c r="E624" s="39"/>
      <c r="F624" s="35"/>
      <c r="G624" s="41"/>
      <c r="H624" s="39"/>
      <c r="I624" s="113"/>
      <c r="J624" s="161"/>
      <c r="K624" s="40"/>
      <c r="L624" s="72"/>
      <c r="M624" s="53"/>
      <c r="N624" s="47"/>
    </row>
    <row r="625" spans="1:14" ht="30" customHeight="1">
      <c r="A625" s="30"/>
      <c r="B625" s="31"/>
      <c r="C625" s="119"/>
      <c r="D625" s="32"/>
      <c r="E625" s="44"/>
      <c r="F625" s="35"/>
      <c r="G625" s="41"/>
      <c r="H625" s="39"/>
      <c r="I625" s="113"/>
      <c r="J625" s="161"/>
      <c r="K625" s="40"/>
      <c r="L625" s="72"/>
      <c r="M625" s="53"/>
      <c r="N625" s="47"/>
    </row>
    <row r="626" spans="1:14" ht="30" customHeight="1">
      <c r="A626" s="30"/>
      <c r="B626" s="31"/>
      <c r="C626" s="119"/>
      <c r="D626" s="32"/>
      <c r="E626" s="44"/>
      <c r="F626" s="35"/>
      <c r="G626" s="75"/>
      <c r="H626" s="39"/>
      <c r="I626" s="113"/>
      <c r="J626" s="161"/>
      <c r="K626" s="40"/>
      <c r="L626" s="72"/>
      <c r="M626" s="53"/>
      <c r="N626" s="47"/>
    </row>
    <row r="627" spans="1:14" ht="30" customHeight="1">
      <c r="A627" s="30"/>
      <c r="B627" s="31"/>
      <c r="C627" s="166"/>
      <c r="D627" s="51"/>
      <c r="E627" s="31"/>
      <c r="F627" s="17"/>
      <c r="G627" s="167"/>
      <c r="H627" s="39"/>
      <c r="I627" s="113"/>
      <c r="J627" s="161"/>
      <c r="K627" s="40"/>
      <c r="L627" s="72"/>
      <c r="M627" s="53"/>
      <c r="N627" s="47"/>
    </row>
    <row r="628" spans="1:14" ht="30" customHeight="1">
      <c r="A628" s="30"/>
      <c r="B628" s="31"/>
      <c r="C628" s="119"/>
      <c r="D628" s="32"/>
      <c r="E628" s="44"/>
      <c r="F628" s="35"/>
      <c r="G628" s="73"/>
      <c r="H628" s="39"/>
      <c r="I628" s="113"/>
      <c r="J628" s="161"/>
      <c r="K628" s="40"/>
      <c r="L628" s="72"/>
      <c r="M628" s="53"/>
      <c r="N628" s="47"/>
    </row>
    <row r="629" spans="1:14" ht="7.5" customHeight="1">
      <c r="A629" s="30"/>
      <c r="B629" s="31"/>
      <c r="C629" s="119"/>
      <c r="D629" s="32"/>
      <c r="E629" s="44"/>
      <c r="F629" s="35"/>
      <c r="G629" s="102"/>
      <c r="H629" s="39"/>
      <c r="I629" s="113"/>
      <c r="J629" s="161"/>
      <c r="K629" s="40"/>
      <c r="L629" s="72"/>
      <c r="M629" s="53"/>
      <c r="N629" s="47"/>
    </row>
    <row r="630" spans="1:14" ht="30" customHeight="1">
      <c r="A630" s="30"/>
      <c r="B630" s="31"/>
      <c r="C630" s="119"/>
      <c r="D630" s="32"/>
      <c r="E630" s="44"/>
      <c r="F630" s="35"/>
      <c r="G630" s="167"/>
      <c r="H630" s="39"/>
      <c r="I630" s="113"/>
      <c r="J630" s="161"/>
      <c r="K630" s="40"/>
      <c r="L630" s="72"/>
      <c r="M630" s="53"/>
      <c r="N630" s="47"/>
    </row>
    <row r="631" spans="1:14" ht="30" customHeight="1">
      <c r="A631" s="30"/>
      <c r="B631" s="31"/>
      <c r="C631" s="119"/>
      <c r="D631" s="32"/>
      <c r="E631" s="44"/>
      <c r="F631" s="147"/>
      <c r="G631" s="75"/>
      <c r="H631" s="39"/>
      <c r="I631" s="113"/>
      <c r="J631" s="161"/>
      <c r="K631" s="40"/>
      <c r="L631" s="72"/>
      <c r="M631" s="53"/>
      <c r="N631" s="47"/>
    </row>
    <row r="632" spans="1:14" ht="30" customHeight="1">
      <c r="A632" s="30"/>
      <c r="B632" s="31"/>
      <c r="C632" s="119"/>
      <c r="D632" s="32"/>
      <c r="E632" s="44"/>
      <c r="F632" s="35"/>
      <c r="G632" s="168"/>
      <c r="H632" s="39"/>
      <c r="I632" s="113"/>
      <c r="J632" s="169"/>
      <c r="K632" s="40"/>
      <c r="L632" s="72"/>
      <c r="M632" s="53"/>
      <c r="N632" s="47"/>
    </row>
    <row r="633" spans="1:14" ht="44.25" customHeight="1">
      <c r="A633" s="30"/>
      <c r="B633" s="31"/>
      <c r="C633" s="119"/>
      <c r="D633" s="32"/>
      <c r="E633" s="170"/>
      <c r="F633" s="35"/>
      <c r="G633" s="75"/>
      <c r="H633" s="39"/>
      <c r="I633" s="72"/>
      <c r="J633" s="48"/>
      <c r="K633" s="40"/>
      <c r="L633" s="72"/>
      <c r="M633" s="35"/>
      <c r="N633" s="32"/>
    </row>
    <row r="634" spans="1:14" ht="30" customHeight="1">
      <c r="A634" s="30"/>
      <c r="B634" s="31"/>
      <c r="C634" s="119"/>
      <c r="D634" s="32"/>
      <c r="E634" s="44"/>
      <c r="F634" s="69"/>
      <c r="G634" s="75"/>
      <c r="H634" s="39"/>
      <c r="I634" s="113"/>
      <c r="J634" s="161"/>
      <c r="K634" s="40"/>
      <c r="L634" s="72"/>
      <c r="M634" s="53"/>
      <c r="N634" s="47"/>
    </row>
    <row r="635" spans="1:14" ht="30" customHeight="1">
      <c r="A635" s="30"/>
      <c r="B635" s="31"/>
      <c r="C635" s="119"/>
      <c r="D635" s="32"/>
      <c r="E635" s="44"/>
      <c r="F635" s="147"/>
      <c r="G635" s="168"/>
      <c r="H635" s="39"/>
      <c r="I635" s="113"/>
      <c r="J635" s="161"/>
      <c r="K635" s="40"/>
      <c r="L635" s="72"/>
      <c r="M635" s="53"/>
      <c r="N635" s="47"/>
    </row>
    <row r="636" spans="1:14" ht="30" customHeight="1">
      <c r="A636" s="30"/>
      <c r="B636" s="31"/>
      <c r="C636" s="119"/>
      <c r="D636" s="32"/>
      <c r="E636" s="44"/>
      <c r="F636" s="149"/>
      <c r="G636" s="168"/>
      <c r="H636" s="39"/>
      <c r="I636" s="113"/>
      <c r="J636" s="161"/>
      <c r="K636" s="40"/>
      <c r="L636" s="72"/>
      <c r="M636" s="53"/>
      <c r="N636" s="47"/>
    </row>
    <row r="637" spans="1:14" ht="30" customHeight="1">
      <c r="A637" s="30"/>
      <c r="B637" s="31"/>
      <c r="C637" s="115"/>
      <c r="D637" s="32"/>
      <c r="E637" s="44"/>
      <c r="F637" s="35"/>
      <c r="G637" s="73"/>
      <c r="H637" s="39"/>
      <c r="I637" s="113"/>
      <c r="J637" s="161"/>
      <c r="K637" s="40"/>
      <c r="L637" s="72"/>
      <c r="M637" s="53"/>
      <c r="N637" s="47"/>
    </row>
    <row r="638" spans="1:14" ht="27" customHeight="1">
      <c r="A638" s="30"/>
      <c r="B638" s="31"/>
      <c r="C638" s="119"/>
      <c r="D638" s="32"/>
      <c r="E638" s="171"/>
      <c r="F638" s="35"/>
      <c r="G638" s="41"/>
      <c r="H638" s="39"/>
      <c r="I638" s="113"/>
      <c r="J638" s="161"/>
      <c r="K638" s="40"/>
      <c r="L638" s="72"/>
      <c r="M638" s="53"/>
      <c r="N638" s="47"/>
    </row>
    <row r="639" spans="1:14" ht="30" customHeight="1">
      <c r="A639" s="30"/>
      <c r="B639" s="31"/>
      <c r="C639" s="119"/>
      <c r="D639" s="32"/>
      <c r="E639" s="44"/>
      <c r="F639" s="35"/>
      <c r="G639" s="91"/>
      <c r="H639" s="39"/>
      <c r="I639" s="113"/>
      <c r="J639" s="161"/>
      <c r="K639" s="40"/>
      <c r="L639" s="72"/>
      <c r="M639" s="53"/>
      <c r="N639" s="47"/>
    </row>
    <row r="640" spans="1:14" ht="30" customHeight="1">
      <c r="A640" s="30"/>
      <c r="B640" s="31"/>
      <c r="C640" s="119"/>
      <c r="D640" s="32"/>
      <c r="E640" s="44"/>
      <c r="F640" s="35"/>
      <c r="G640" s="74"/>
      <c r="H640" s="39"/>
      <c r="I640" s="113"/>
      <c r="J640" s="161"/>
      <c r="K640" s="40"/>
      <c r="L640" s="72"/>
      <c r="M640" s="53"/>
      <c r="N640" s="47"/>
    </row>
    <row r="641" spans="1:14" ht="30" customHeight="1">
      <c r="A641" s="30"/>
      <c r="B641" s="31"/>
      <c r="C641" s="119"/>
      <c r="D641" s="32"/>
      <c r="E641" s="44"/>
      <c r="F641" s="35"/>
      <c r="G641" s="150"/>
      <c r="H641" s="39"/>
      <c r="I641" s="113"/>
      <c r="J641" s="161"/>
      <c r="K641" s="40"/>
      <c r="L641" s="72"/>
      <c r="M641" s="53"/>
      <c r="N641" s="47"/>
    </row>
    <row r="642" spans="1:14" ht="30" customHeight="1">
      <c r="A642" s="30"/>
      <c r="B642" s="31"/>
      <c r="C642" s="119"/>
      <c r="D642" s="35"/>
      <c r="E642" s="44"/>
      <c r="F642" s="35"/>
      <c r="G642" s="102"/>
      <c r="H642" s="39"/>
      <c r="I642" s="161"/>
      <c r="J642" s="161"/>
      <c r="K642" s="40"/>
      <c r="L642" s="72"/>
      <c r="M642" s="53"/>
      <c r="N642" s="53"/>
    </row>
    <row r="643" spans="1:14" ht="30" customHeight="1">
      <c r="A643" s="30"/>
      <c r="B643" s="31"/>
      <c r="C643" s="119"/>
      <c r="D643" s="35"/>
      <c r="E643" s="44"/>
      <c r="F643" s="35"/>
      <c r="G643" s="102"/>
      <c r="H643" s="39"/>
      <c r="I643" s="161"/>
      <c r="J643" s="161"/>
      <c r="K643" s="40"/>
      <c r="L643" s="72"/>
      <c r="M643" s="53"/>
      <c r="N643" s="53"/>
    </row>
    <row r="644" spans="1:14" ht="30" customHeight="1">
      <c r="B644" s="44"/>
      <c r="C644" s="172"/>
      <c r="D644" s="173"/>
      <c r="E644" s="49"/>
      <c r="F644" s="174"/>
      <c r="G644" s="175"/>
      <c r="H644" s="49"/>
      <c r="K644" s="40"/>
      <c r="L644" s="72"/>
      <c r="M644" s="176"/>
      <c r="N644" s="176"/>
    </row>
    <row r="645" spans="1:14" ht="30" customHeight="1">
      <c r="B645" s="44"/>
      <c r="C645" s="178"/>
      <c r="D645" s="179"/>
      <c r="E645" s="60"/>
      <c r="F645" s="179"/>
      <c r="G645" s="180"/>
      <c r="H645" s="60"/>
      <c r="I645" s="181"/>
      <c r="J645" s="181"/>
      <c r="K645" s="40"/>
      <c r="L645" s="72"/>
      <c r="M645" s="182"/>
      <c r="N645" s="182"/>
    </row>
    <row r="646" spans="1:14" ht="30" customHeight="1">
      <c r="B646" s="44"/>
      <c r="C646" s="172"/>
      <c r="D646" s="174"/>
      <c r="E646" s="49"/>
      <c r="F646" s="174"/>
      <c r="G646" s="175"/>
      <c r="H646" s="49"/>
      <c r="K646" s="40"/>
      <c r="L646" s="72"/>
      <c r="M646" s="176"/>
      <c r="N646" s="176"/>
    </row>
    <row r="647" spans="1:14" ht="30" customHeight="1">
      <c r="B647" s="31"/>
      <c r="C647" s="223"/>
      <c r="D647" s="105"/>
      <c r="E647" s="106"/>
      <c r="F647" s="193"/>
      <c r="G647" s="224"/>
      <c r="H647" s="104"/>
      <c r="I647" s="128"/>
      <c r="J647" s="128"/>
      <c r="K647" s="128"/>
      <c r="L647" s="128"/>
      <c r="M647" s="193"/>
      <c r="N647" s="225"/>
    </row>
    <row r="648" spans="1:14" ht="30" customHeight="1">
      <c r="B648" s="31"/>
      <c r="C648" s="226"/>
      <c r="D648" s="173"/>
      <c r="E648" s="222"/>
      <c r="F648" s="222"/>
      <c r="G648" s="222"/>
      <c r="H648" s="39"/>
      <c r="I648" s="128"/>
      <c r="J648" s="128"/>
      <c r="K648" s="128"/>
      <c r="L648" s="72"/>
      <c r="M648" s="176"/>
      <c r="N648" s="225"/>
    </row>
    <row r="649" spans="1:14" ht="30" customHeight="1">
      <c r="B649" s="31"/>
      <c r="C649" s="172"/>
      <c r="D649" s="173"/>
      <c r="E649" s="49"/>
      <c r="F649" s="174"/>
      <c r="G649" s="73"/>
      <c r="H649" s="49"/>
      <c r="M649" s="176"/>
      <c r="N649" s="176"/>
    </row>
    <row r="650" spans="1:14" ht="30" customHeight="1">
      <c r="B650" s="49"/>
      <c r="C650" s="172"/>
      <c r="D650" s="174"/>
      <c r="E650" s="49"/>
      <c r="F650" s="174"/>
      <c r="G650" s="175"/>
      <c r="H650" s="49"/>
      <c r="M650" s="176"/>
      <c r="N650" s="176"/>
    </row>
    <row r="651" spans="1:14" ht="30" customHeight="1">
      <c r="B651" s="49"/>
      <c r="C651" s="172"/>
      <c r="D651" s="174"/>
      <c r="E651" s="49"/>
      <c r="F651" s="174"/>
      <c r="G651" s="175"/>
      <c r="H651" s="49"/>
      <c r="M651" s="176"/>
      <c r="N651" s="176"/>
    </row>
    <row r="652" spans="1:14" ht="30" customHeight="1">
      <c r="B652" s="49"/>
      <c r="C652" s="172"/>
      <c r="D652" s="174"/>
      <c r="E652" s="49"/>
      <c r="F652" s="174"/>
      <c r="G652" s="175"/>
      <c r="H652" s="49"/>
      <c r="M652" s="176"/>
      <c r="N652" s="176"/>
    </row>
    <row r="653" spans="1:14" ht="30" customHeight="1">
      <c r="B653" s="49"/>
      <c r="C653" s="172"/>
      <c r="D653" s="174"/>
      <c r="E653" s="49"/>
      <c r="F653" s="174"/>
      <c r="G653" s="175"/>
      <c r="H653" s="49"/>
      <c r="M653" s="176"/>
      <c r="N653" s="176"/>
    </row>
    <row r="654" spans="1:14" ht="30" customHeight="1">
      <c r="B654" s="49"/>
      <c r="C654" s="172"/>
      <c r="D654" s="174"/>
      <c r="E654" s="49"/>
      <c r="F654" s="174"/>
      <c r="G654" s="175"/>
      <c r="H654" s="49"/>
      <c r="M654" s="176"/>
      <c r="N654" s="176"/>
    </row>
  </sheetData>
  <autoFilter ref="B3:N649"/>
  <pageMargins left="0.70866141732283505" right="0.70866141732283505" top="0.74803149606299202" bottom="0.74803149606299202" header="0.31496062992126" footer="0.31496062992126"/>
  <pageSetup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5"/>
  <sheetViews>
    <sheetView workbookViewId="0">
      <selection activeCell="B5" sqref="B5:T5"/>
    </sheetView>
  </sheetViews>
  <sheetFormatPr baseColWidth="10" defaultColWidth="10.85546875" defaultRowHeight="15"/>
  <sheetData>
    <row r="2" spans="2:20" ht="15.75" thickBot="1"/>
    <row r="3" spans="2:20" ht="64.5" thickBot="1">
      <c r="B3" s="18" t="s">
        <v>0</v>
      </c>
      <c r="C3" s="19" t="s">
        <v>1</v>
      </c>
      <c r="D3" s="20" t="s">
        <v>2</v>
      </c>
      <c r="E3" s="21" t="s">
        <v>3</v>
      </c>
      <c r="F3" s="22" t="s">
        <v>4</v>
      </c>
      <c r="G3" s="23" t="s">
        <v>5</v>
      </c>
      <c r="H3" s="24" t="s">
        <v>6</v>
      </c>
      <c r="I3" s="25" t="s">
        <v>7</v>
      </c>
      <c r="J3" s="26" t="s">
        <v>8</v>
      </c>
      <c r="K3" s="26" t="s">
        <v>9</v>
      </c>
      <c r="L3" s="26" t="s">
        <v>10</v>
      </c>
      <c r="M3" s="26" t="s">
        <v>11</v>
      </c>
      <c r="N3" s="26" t="s">
        <v>12</v>
      </c>
      <c r="O3" s="27" t="s">
        <v>13</v>
      </c>
      <c r="P3" s="28" t="s">
        <v>14</v>
      </c>
      <c r="Q3" s="183" t="s">
        <v>740</v>
      </c>
      <c r="R3" s="29" t="s">
        <v>15</v>
      </c>
      <c r="S3" s="20" t="s">
        <v>16</v>
      </c>
      <c r="T3" s="20" t="s">
        <v>17</v>
      </c>
    </row>
    <row r="4" spans="2:20" ht="49.5" customHeight="1">
      <c r="B4" s="31" t="s">
        <v>18</v>
      </c>
      <c r="C4" s="95" t="s">
        <v>628</v>
      </c>
      <c r="D4" s="47">
        <v>46082</v>
      </c>
      <c r="E4" s="85" t="s">
        <v>629</v>
      </c>
      <c r="F4" s="35">
        <v>900024923</v>
      </c>
      <c r="G4" s="35">
        <v>1</v>
      </c>
      <c r="H4" s="85" t="s">
        <v>629</v>
      </c>
      <c r="I4" s="37" t="s">
        <v>630</v>
      </c>
      <c r="J4" s="35" t="s">
        <v>480</v>
      </c>
      <c r="K4" s="35" t="s">
        <v>480</v>
      </c>
      <c r="L4" s="39" t="s">
        <v>338</v>
      </c>
      <c r="M4" s="39" t="s">
        <v>24</v>
      </c>
      <c r="N4" s="39" t="s">
        <v>25</v>
      </c>
      <c r="O4" s="96" t="s">
        <v>631</v>
      </c>
      <c r="P4" s="40">
        <v>0</v>
      </c>
      <c r="Q4" s="40" t="e">
        <f>O4+P4</f>
        <v>#VALUE!</v>
      </c>
      <c r="R4" s="96" t="s">
        <v>632</v>
      </c>
      <c r="S4" s="53" t="s">
        <v>617</v>
      </c>
      <c r="T4" s="47">
        <v>46387</v>
      </c>
    </row>
    <row r="5" spans="2:20" ht="108.75" customHeight="1">
      <c r="B5" s="31" t="s">
        <v>18</v>
      </c>
      <c r="C5" s="95" t="s">
        <v>477</v>
      </c>
      <c r="D5" s="47">
        <v>46023</v>
      </c>
      <c r="E5" s="30" t="s">
        <v>478</v>
      </c>
      <c r="F5" s="35">
        <v>1001450340</v>
      </c>
      <c r="G5" s="35"/>
      <c r="H5" s="74" t="s">
        <v>479</v>
      </c>
      <c r="I5" s="37" t="s">
        <v>22</v>
      </c>
      <c r="J5" s="69" t="s">
        <v>480</v>
      </c>
      <c r="K5" s="35" t="s">
        <v>480</v>
      </c>
      <c r="L5" s="39" t="s">
        <v>23</v>
      </c>
      <c r="M5" s="39" t="s">
        <v>24</v>
      </c>
      <c r="N5" s="39" t="s">
        <v>25</v>
      </c>
      <c r="O5" s="96" t="s">
        <v>481</v>
      </c>
      <c r="P5" s="40">
        <v>0</v>
      </c>
      <c r="Q5" s="40" t="e">
        <f>O5+P5</f>
        <v>#VALUE!</v>
      </c>
      <c r="R5" s="72">
        <v>0</v>
      </c>
      <c r="S5" s="35" t="s">
        <v>482</v>
      </c>
      <c r="T5" s="32">
        <v>46387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12"/>
  <sheetViews>
    <sheetView workbookViewId="0">
      <selection activeCell="E12" sqref="E12:G12"/>
    </sheetView>
  </sheetViews>
  <sheetFormatPr baseColWidth="10" defaultColWidth="10.85546875" defaultRowHeight="15"/>
  <cols>
    <col min="3" max="3" width="22" customWidth="1"/>
    <col min="5" max="5" width="48.140625" customWidth="1"/>
    <col min="6" max="6" width="20.42578125" customWidth="1"/>
    <col min="7" max="7" width="18.28515625" customWidth="1"/>
  </cols>
  <sheetData>
    <row r="2" spans="3:7" ht="22.5" customHeight="1">
      <c r="C2" s="184" t="s">
        <v>10</v>
      </c>
      <c r="D2" s="184" t="s">
        <v>752</v>
      </c>
      <c r="E2" s="184" t="s">
        <v>763</v>
      </c>
      <c r="F2" s="207" t="s">
        <v>895</v>
      </c>
      <c r="G2" s="208" t="s">
        <v>7</v>
      </c>
    </row>
    <row r="3" spans="3:7">
      <c r="C3" s="49" t="s">
        <v>753</v>
      </c>
      <c r="D3" s="177">
        <v>1</v>
      </c>
      <c r="E3" s="49" t="s">
        <v>754</v>
      </c>
      <c r="F3" s="173">
        <v>46049</v>
      </c>
      <c r="G3" s="177" t="s">
        <v>896</v>
      </c>
    </row>
    <row r="4" spans="3:7">
      <c r="C4" s="49" t="s">
        <v>753</v>
      </c>
      <c r="D4" s="177">
        <v>2</v>
      </c>
      <c r="E4" s="49" t="s">
        <v>755</v>
      </c>
      <c r="F4" s="209">
        <v>46080</v>
      </c>
      <c r="G4" s="177" t="s">
        <v>897</v>
      </c>
    </row>
    <row r="5" spans="3:7">
      <c r="C5" s="49" t="s">
        <v>753</v>
      </c>
      <c r="D5" s="177">
        <v>3</v>
      </c>
      <c r="E5" s="49" t="s">
        <v>756</v>
      </c>
      <c r="F5" s="173">
        <v>46082</v>
      </c>
      <c r="G5" s="177" t="s">
        <v>897</v>
      </c>
    </row>
    <row r="6" spans="3:7">
      <c r="C6" s="49" t="s">
        <v>753</v>
      </c>
      <c r="D6" s="177">
        <v>4</v>
      </c>
      <c r="E6" s="49" t="s">
        <v>762</v>
      </c>
      <c r="F6" s="173">
        <v>46069</v>
      </c>
      <c r="G6" s="177" t="s">
        <v>898</v>
      </c>
    </row>
    <row r="7" spans="3:7">
      <c r="C7" s="49" t="s">
        <v>753</v>
      </c>
      <c r="D7" s="177">
        <v>5</v>
      </c>
      <c r="E7" s="49" t="s">
        <v>758</v>
      </c>
      <c r="F7" s="173">
        <v>46069</v>
      </c>
      <c r="G7" s="177" t="s">
        <v>897</v>
      </c>
    </row>
    <row r="8" spans="3:7">
      <c r="C8" s="49" t="s">
        <v>753</v>
      </c>
      <c r="D8" s="177">
        <v>6</v>
      </c>
      <c r="E8" s="49" t="s">
        <v>759</v>
      </c>
      <c r="F8" s="173">
        <v>46073</v>
      </c>
      <c r="G8" s="177" t="s">
        <v>898</v>
      </c>
    </row>
    <row r="9" spans="3:7">
      <c r="C9" s="49" t="s">
        <v>753</v>
      </c>
      <c r="D9" s="177">
        <v>7</v>
      </c>
      <c r="E9" s="49" t="s">
        <v>760</v>
      </c>
      <c r="F9" s="173">
        <v>46079</v>
      </c>
      <c r="G9" s="177" t="s">
        <v>897</v>
      </c>
    </row>
    <row r="10" spans="3:7">
      <c r="C10" s="49" t="s">
        <v>753</v>
      </c>
      <c r="D10" s="177">
        <v>8</v>
      </c>
      <c r="E10" s="49" t="s">
        <v>761</v>
      </c>
      <c r="F10" s="49"/>
      <c r="G10" s="177" t="s">
        <v>898</v>
      </c>
    </row>
    <row r="11" spans="3:7">
      <c r="C11" s="49" t="s">
        <v>753</v>
      </c>
      <c r="D11" s="177">
        <v>9</v>
      </c>
      <c r="E11" s="49" t="s">
        <v>757</v>
      </c>
      <c r="F11" s="209">
        <v>46171</v>
      </c>
      <c r="G11" s="177" t="s">
        <v>898</v>
      </c>
    </row>
    <row r="12" spans="3:7">
      <c r="C12" s="49" t="s">
        <v>753</v>
      </c>
      <c r="D12" s="177">
        <v>10</v>
      </c>
      <c r="E12" s="49" t="s">
        <v>894</v>
      </c>
      <c r="F12" s="210"/>
      <c r="G12" s="211" t="s">
        <v>897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CONTRATOS 2026</vt:lpstr>
      <vt:lpstr>CONTRATOS ARRENDAMIENTOS</vt:lpstr>
      <vt:lpstr>CONVOCATORIAS</vt:lpstr>
      <vt:lpstr>'CONTRATOS 2026'!_Hlk187414914</vt:lpstr>
      <vt:lpstr>'CONTRATOS 2026'!_Hlk42245521</vt:lpstr>
      <vt:lpstr>'CONTRATOS 2026'!Área_de_impresión</vt:lpstr>
    </vt:vector>
  </TitlesOfParts>
  <Company>Concejo de Medellín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Ramos Maya</dc:creator>
  <cp:lastModifiedBy>Astrid Elena Restrepo Muñoz</cp:lastModifiedBy>
  <cp:lastPrinted>2025-04-11T13:13:00Z</cp:lastPrinted>
  <dcterms:created xsi:type="dcterms:W3CDTF">2020-02-18T14:41:00Z</dcterms:created>
  <dcterms:modified xsi:type="dcterms:W3CDTF">2026-08-21T15:56:49Z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56FB0047979D4E00A0E7113AC5EA41A7_12</vt:lpwstr>
  </property>
  <property fmtid="{D5CDD505-2E9C-101B-9397-08002B2CF9AE}" pid="3" name="KSOProductBuildVer">
    <vt:lpwstr>3082-12.1.0.25862</vt:lpwstr>
  </property>
  <property fmtid="{D5CDD505-2E9C-101B-9397-08002B2CF9AE}" pid="4" name="CalculationRule">
    <vt:i4>0</vt:i4>
  </property>
</Properties>
</file>